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server01\ITABASHI-NAS\共通フォルダ\03_新業務部経理課\01_経理\01_支払関係\"/>
    </mc:Choice>
  </mc:AlternateContent>
  <xr:revisionPtr revIDLastSave="0" documentId="13_ncr:1_{02B35191-7E98-4E95-B6A1-9E24822A3E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書（提出用）" sheetId="12" r:id="rId1"/>
    <sheet name="請求書 (記入例)" sheetId="15" r:id="rId2"/>
    <sheet name="ご提出にあたって" sheetId="6" r:id="rId3"/>
    <sheet name="一般請求Q＆A" sheetId="16" r:id="rId4"/>
  </sheets>
  <definedNames>
    <definedName name="_xlnm.Print_Area" localSheetId="1">'請求書 (記入例)'!$A$1:$BB$38</definedName>
    <definedName name="_xlnm.Print_Area" localSheetId="0">'請求書（提出用）'!$A$1:$BB$223</definedName>
  </definedNames>
  <calcPr calcId="181029"/>
</workbook>
</file>

<file path=xl/calcChain.xml><?xml version="1.0" encoding="utf-8"?>
<calcChain xmlns="http://schemas.openxmlformats.org/spreadsheetml/2006/main">
  <c r="O10" i="12" l="1"/>
  <c r="AM194" i="12" l="1"/>
  <c r="AM195" i="12"/>
  <c r="AM196" i="12"/>
  <c r="AM197" i="12"/>
  <c r="AM198" i="12"/>
  <c r="AM199" i="12"/>
  <c r="AM200" i="12"/>
  <c r="AM201" i="12"/>
  <c r="AM202" i="12"/>
  <c r="AM203" i="12"/>
  <c r="AM204" i="12"/>
  <c r="AM205" i="12"/>
  <c r="AM206" i="12"/>
  <c r="AM207" i="12"/>
  <c r="AM208" i="12"/>
  <c r="AM209" i="12"/>
  <c r="AM210" i="12"/>
  <c r="AM211" i="12"/>
  <c r="AM212" i="12"/>
  <c r="AM213" i="12"/>
  <c r="AM214" i="12"/>
  <c r="AM215" i="12"/>
  <c r="AM216" i="12"/>
  <c r="AM217" i="12"/>
  <c r="AM218" i="12"/>
  <c r="AM219" i="12"/>
  <c r="AM220" i="12"/>
  <c r="AM221" i="12"/>
  <c r="AM222" i="12"/>
  <c r="AM223" i="12"/>
  <c r="AM193" i="12"/>
  <c r="AM192" i="12"/>
  <c r="AM157" i="12"/>
  <c r="AM158" i="12"/>
  <c r="AM159" i="12"/>
  <c r="AM160" i="12"/>
  <c r="AM161" i="12"/>
  <c r="AM162" i="12"/>
  <c r="AM163" i="12"/>
  <c r="AM164" i="12"/>
  <c r="AM165" i="12"/>
  <c r="AM166" i="12"/>
  <c r="AM167" i="12"/>
  <c r="AM168" i="12"/>
  <c r="AM169" i="12"/>
  <c r="AM170" i="12"/>
  <c r="AM171" i="12"/>
  <c r="AM172" i="12"/>
  <c r="AM173" i="12"/>
  <c r="AM174" i="12"/>
  <c r="AM175" i="12"/>
  <c r="AM176" i="12"/>
  <c r="AM177" i="12"/>
  <c r="AM178" i="12"/>
  <c r="AM179" i="12"/>
  <c r="AM180" i="12"/>
  <c r="AM181" i="12"/>
  <c r="AM182" i="12"/>
  <c r="AM183" i="12"/>
  <c r="AM184" i="12"/>
  <c r="AM185" i="12"/>
  <c r="AM186" i="12"/>
  <c r="AM156" i="12"/>
  <c r="AM155" i="12"/>
  <c r="AM120" i="12"/>
  <c r="AM121" i="12"/>
  <c r="AM122" i="12"/>
  <c r="AM123" i="12"/>
  <c r="AM124" i="12"/>
  <c r="AM125" i="12"/>
  <c r="AM126" i="12"/>
  <c r="AM127" i="12"/>
  <c r="AM128" i="12"/>
  <c r="AM129" i="12"/>
  <c r="AM130" i="12"/>
  <c r="AM131" i="12"/>
  <c r="AM132" i="12"/>
  <c r="AM133" i="12"/>
  <c r="AM134" i="12"/>
  <c r="AM135" i="12"/>
  <c r="AM136" i="12"/>
  <c r="AM137" i="12"/>
  <c r="AM138" i="12"/>
  <c r="AM139" i="12"/>
  <c r="AM140" i="12"/>
  <c r="AM141" i="12"/>
  <c r="AM142" i="12"/>
  <c r="AM143" i="12"/>
  <c r="AM144" i="12"/>
  <c r="AM145" i="12"/>
  <c r="AM146" i="12"/>
  <c r="AM147" i="12"/>
  <c r="AM148" i="12"/>
  <c r="AM149" i="12"/>
  <c r="AM119" i="12"/>
  <c r="AM118" i="12"/>
  <c r="AM83" i="12"/>
  <c r="AM84" i="12"/>
  <c r="AM85" i="12"/>
  <c r="AM86" i="12"/>
  <c r="AM87" i="12"/>
  <c r="AM88" i="12"/>
  <c r="AM89" i="12"/>
  <c r="AM90" i="12"/>
  <c r="AM91" i="12"/>
  <c r="AM92" i="12"/>
  <c r="AM93" i="12"/>
  <c r="AM94" i="12"/>
  <c r="AM95" i="12"/>
  <c r="AM96" i="12"/>
  <c r="AM97" i="12"/>
  <c r="AM98" i="12"/>
  <c r="AM99" i="12"/>
  <c r="AM100" i="12"/>
  <c r="AM101" i="12"/>
  <c r="AM102" i="12"/>
  <c r="AM103" i="12"/>
  <c r="AM104" i="12"/>
  <c r="AM105" i="12"/>
  <c r="AM106" i="12"/>
  <c r="AM107" i="12"/>
  <c r="AM108" i="12"/>
  <c r="AM109" i="12"/>
  <c r="AM110" i="12"/>
  <c r="AM111" i="12"/>
  <c r="AM112" i="12"/>
  <c r="AM82" i="12"/>
  <c r="AM81" i="12"/>
  <c r="AM46" i="12"/>
  <c r="AM47" i="12"/>
  <c r="AM48" i="12"/>
  <c r="AM49" i="12"/>
  <c r="AM50" i="12"/>
  <c r="AM51" i="12"/>
  <c r="AM52" i="12"/>
  <c r="AM53" i="12"/>
  <c r="AM54" i="12"/>
  <c r="AM55" i="12"/>
  <c r="AM56" i="12"/>
  <c r="AM57" i="12"/>
  <c r="AM58" i="12"/>
  <c r="AM59" i="12"/>
  <c r="AM60" i="12"/>
  <c r="AM61" i="12"/>
  <c r="AM62" i="12"/>
  <c r="AM63" i="12"/>
  <c r="AM64" i="12"/>
  <c r="AM65" i="12"/>
  <c r="AM66" i="12"/>
  <c r="AM67" i="12"/>
  <c r="AM68" i="12"/>
  <c r="AM69" i="12"/>
  <c r="AM70" i="12"/>
  <c r="AM71" i="12"/>
  <c r="AM72" i="12"/>
  <c r="AM73" i="12"/>
  <c r="AM74" i="12"/>
  <c r="AM75" i="12"/>
  <c r="AM45" i="12"/>
  <c r="AM28" i="12"/>
  <c r="AM29" i="12"/>
  <c r="AM30" i="12"/>
  <c r="AM31" i="12"/>
  <c r="AM32" i="12"/>
  <c r="AM13" i="12"/>
  <c r="AM44" i="12"/>
  <c r="AM15" i="12"/>
  <c r="AM16" i="12"/>
  <c r="AM17" i="12"/>
  <c r="AM18" i="12"/>
  <c r="AM19" i="12"/>
  <c r="AM20" i="12"/>
  <c r="AM21" i="12"/>
  <c r="AM22" i="12"/>
  <c r="AM23" i="12"/>
  <c r="AM24" i="12"/>
  <c r="AM25" i="12"/>
  <c r="AM26" i="12"/>
  <c r="AM27" i="12"/>
  <c r="AM14" i="12"/>
  <c r="AM15" i="15" l="1"/>
  <c r="AM14" i="15" l="1"/>
  <c r="AM18" i="15" l="1"/>
  <c r="AM19" i="15"/>
  <c r="AM17" i="15"/>
  <c r="AM16" i="15"/>
  <c r="AM13" i="15"/>
  <c r="AE37" i="12" l="1"/>
  <c r="AS37" i="12" s="1"/>
  <c r="V190" i="12"/>
  <c r="V153" i="12"/>
  <c r="V116" i="12"/>
  <c r="V79" i="12"/>
  <c r="V42" i="12"/>
  <c r="G190" i="12"/>
  <c r="G153" i="12"/>
  <c r="G116" i="12"/>
  <c r="G79" i="12"/>
  <c r="G42" i="12"/>
  <c r="AT188" i="12"/>
  <c r="AX188" i="12"/>
  <c r="AX151" i="12"/>
  <c r="AT151" i="12"/>
  <c r="AX114" i="12"/>
  <c r="AT114" i="12"/>
  <c r="AX77" i="12"/>
  <c r="AT77" i="12"/>
  <c r="AX40" i="12"/>
  <c r="AT40" i="12"/>
  <c r="AN188" i="12"/>
  <c r="AN151" i="12"/>
  <c r="AN114" i="12"/>
  <c r="AN77" i="12"/>
  <c r="AN40" i="12"/>
  <c r="AM32" i="15"/>
  <c r="AM31" i="15"/>
  <c r="AM30" i="15"/>
  <c r="AM29" i="15"/>
  <c r="AM28" i="15"/>
  <c r="AE36" i="15" s="1"/>
  <c r="AM27" i="15"/>
  <c r="AM26" i="15"/>
  <c r="AM25" i="15"/>
  <c r="AM24" i="15"/>
  <c r="AM23" i="15"/>
  <c r="AM22" i="15"/>
  <c r="AM21" i="15"/>
  <c r="AM20" i="15"/>
  <c r="AE35" i="15"/>
  <c r="AL35" i="15" s="1"/>
  <c r="AL36" i="15" l="1"/>
  <c r="AL38" i="15" s="1"/>
  <c r="AE37" i="15"/>
  <c r="AS37" i="15" s="1"/>
  <c r="AS35" i="15"/>
  <c r="AE36" i="12"/>
  <c r="AL36" i="12" s="1"/>
  <c r="AS36" i="12" s="1"/>
  <c r="AE35" i="12"/>
  <c r="AL35" i="12" s="1"/>
  <c r="AS36" i="15" l="1"/>
  <c r="AE38" i="15"/>
  <c r="AS38" i="15" s="1"/>
  <c r="O10" i="15" s="1"/>
  <c r="AL38" i="12"/>
  <c r="AE38" i="12"/>
  <c r="AS35" i="12"/>
  <c r="AS38" i="12" l="1"/>
</calcChain>
</file>

<file path=xl/sharedStrings.xml><?xml version="1.0" encoding="utf-8"?>
<sst xmlns="http://schemas.openxmlformats.org/spreadsheetml/2006/main" count="236" uniqueCount="95">
  <si>
    <t>請求年月日</t>
    <rPh sb="0" eb="2">
      <t>セイキュウ</t>
    </rPh>
    <rPh sb="2" eb="5">
      <t>ネンガッピ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</si>
  <si>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</si>
  <si>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工事名</t>
    <rPh sb="0" eb="2">
      <t>コウジ</t>
    </rPh>
    <rPh sb="2" eb="3">
      <t>ナ</t>
    </rPh>
    <phoneticPr fontId="1"/>
  </si>
  <si>
    <t>日</t>
    <rPh sb="0" eb="1">
      <t>ﾋ</t>
    </rPh>
    <phoneticPr fontId="1" type="halfwidthKatakana" alignment="distributed"/>
  </si>
  <si>
    <t>月</t>
    <rPh sb="0" eb="1">
      <t>ﾂｷ</t>
    </rPh>
    <phoneticPr fontId="1" type="halfwidthKatakana" alignment="distributed"/>
  </si>
  <si>
    <t>年</t>
    <rPh sb="0" eb="1">
      <t>ﾈﾝ</t>
    </rPh>
    <phoneticPr fontId="1" type="halfwidthKatakana" alignment="distributed"/>
  </si>
  <si>
    <t>￥</t>
    <phoneticPr fontId="1" type="halfwidthKatakana" alignment="distributed"/>
  </si>
  <si>
    <t>月</t>
    <rPh sb="0" eb="1">
      <t>ツキ</t>
    </rPh>
    <phoneticPr fontId="1" alignment="distributed"/>
  </si>
  <si>
    <t>日</t>
    <rPh sb="0" eb="1">
      <t>ヒ</t>
    </rPh>
    <phoneticPr fontId="1" alignment="distributed"/>
  </si>
  <si>
    <t>数量</t>
    <rPh sb="0" eb="2">
      <t>スウリョウ</t>
    </rPh>
    <phoneticPr fontId="1" alignment="distributed"/>
  </si>
  <si>
    <t>単位</t>
    <rPh sb="0" eb="2">
      <t>タンイ</t>
    </rPh>
    <phoneticPr fontId="1" alignment="distributed"/>
  </si>
  <si>
    <t>単価</t>
    <rPh sb="0" eb="2">
      <t>タンカ</t>
    </rPh>
    <phoneticPr fontId="1" alignment="distributed"/>
  </si>
  <si>
    <t>金額</t>
    <rPh sb="0" eb="2">
      <t>キンガク</t>
    </rPh>
    <phoneticPr fontId="1" alignment="distributed"/>
  </si>
  <si>
    <t>合計</t>
    <rPh sb="0" eb="2">
      <t>ゴウケイ</t>
    </rPh>
    <phoneticPr fontId="1"/>
  </si>
  <si>
    <t>10　%</t>
    <phoneticPr fontId="1"/>
  </si>
  <si>
    <t>非課税・課税対象外</t>
    <rPh sb="0" eb="3">
      <t>ヒカゼイ</t>
    </rPh>
    <rPh sb="4" eb="6">
      <t>カゼイ</t>
    </rPh>
    <rPh sb="6" eb="8">
      <t>タイショウ</t>
    </rPh>
    <rPh sb="8" eb="9">
      <t>ガイ</t>
    </rPh>
    <phoneticPr fontId="1"/>
  </si>
  <si>
    <t>税　率　毎　集　計</t>
    <rPh sb="0" eb="1">
      <t>ゼイ</t>
    </rPh>
    <rPh sb="2" eb="3">
      <t>リツ</t>
    </rPh>
    <rPh sb="4" eb="5">
      <t>ゴト</t>
    </rPh>
    <rPh sb="6" eb="7">
      <t>シュウ</t>
    </rPh>
    <rPh sb="8" eb="9">
      <t>ケイ</t>
    </rPh>
    <phoneticPr fontId="1"/>
  </si>
  <si>
    <t>支　払　額</t>
    <rPh sb="0" eb="1">
      <t>シ</t>
    </rPh>
    <rPh sb="2" eb="3">
      <t>フツ</t>
    </rPh>
    <rPh sb="4" eb="5">
      <t>ガク</t>
    </rPh>
    <phoneticPr fontId="1"/>
  </si>
  <si>
    <t>税　抜　金　額</t>
    <rPh sb="0" eb="1">
      <t>ゼイ</t>
    </rPh>
    <rPh sb="2" eb="3">
      <t>ヌ</t>
    </rPh>
    <rPh sb="4" eb="5">
      <t>キン</t>
    </rPh>
    <rPh sb="6" eb="7">
      <t>ガク</t>
    </rPh>
    <phoneticPr fontId="1"/>
  </si>
  <si>
    <t>消　費　税　等</t>
    <rPh sb="0" eb="1">
      <t>ショウ</t>
    </rPh>
    <rPh sb="2" eb="3">
      <t>ヒ</t>
    </rPh>
    <rPh sb="4" eb="5">
      <t>ゼイ</t>
    </rPh>
    <rPh sb="6" eb="7">
      <t>トウ</t>
    </rPh>
    <phoneticPr fontId="1"/>
  </si>
  <si>
    <t>工事番号</t>
    <rPh sb="0" eb="2">
      <t>コウジ</t>
    </rPh>
    <rPh sb="2" eb="4">
      <t>バンゴウ</t>
    </rPh>
    <phoneticPr fontId="1"/>
  </si>
  <si>
    <t>　株式会社　　板橋組　　御中</t>
    <rPh sb="1" eb="3">
      <t>カブシキ</t>
    </rPh>
    <rPh sb="3" eb="5">
      <t>カイシャ</t>
    </rPh>
    <rPh sb="7" eb="10">
      <t>イタバシクミ</t>
    </rPh>
    <rPh sb="12" eb="14">
      <t>オンチュウ</t>
    </rPh>
    <phoneticPr fontId="1"/>
  </si>
  <si>
    <r>
      <rPr>
        <sz val="20"/>
        <color theme="1"/>
        <rFont val="ＭＳ Ｐゴシック"/>
        <family val="3"/>
        <charset val="128"/>
        <scheme val="minor"/>
      </rPr>
      <t>請　　求　　書 　</t>
    </r>
    <r>
      <rPr>
        <sz val="18"/>
        <color theme="1"/>
        <rFont val="ＭＳ Ｐゴシック"/>
        <family val="2"/>
        <charset val="128"/>
        <scheme val="minor"/>
      </rPr>
      <t>（一　般　用）</t>
    </r>
    <rPh sb="0" eb="1">
      <t>ショウ</t>
    </rPh>
    <rPh sb="3" eb="4">
      <t>モトム</t>
    </rPh>
    <rPh sb="6" eb="7">
      <t>ショ</t>
    </rPh>
    <rPh sb="10" eb="11">
      <t>イチ</t>
    </rPh>
    <rPh sb="12" eb="13">
      <t>ハン</t>
    </rPh>
    <rPh sb="14" eb="15">
      <t>ヨウ</t>
    </rPh>
    <phoneticPr fontId="1"/>
  </si>
  <si>
    <t>摘　　　要</t>
    <rPh sb="0" eb="1">
      <t>テキ</t>
    </rPh>
    <rPh sb="4" eb="5">
      <t>ヨウ</t>
    </rPh>
    <phoneticPr fontId="1"/>
  </si>
  <si>
    <t xml:space="preserve">請求金額 </t>
    <rPh sb="0" eb="2">
      <t>セイキュウ</t>
    </rPh>
    <rPh sb="2" eb="4">
      <t>キンガク</t>
    </rPh>
    <phoneticPr fontId="1"/>
  </si>
  <si>
    <t>税率</t>
    <rPh sb="0" eb="2">
      <t>ゼイリツ</t>
    </rPh>
    <phoneticPr fontId="1"/>
  </si>
  <si>
    <t>非課税</t>
    <rPh sb="0" eb="3">
      <t>ヒカゼイ</t>
    </rPh>
    <phoneticPr fontId="1"/>
  </si>
  <si>
    <t>工種・規格・寸法</t>
    <phoneticPr fontId="1"/>
  </si>
  <si>
    <t>住　 所</t>
    <rPh sb="0" eb="1">
      <t>スミ</t>
    </rPh>
    <rPh sb="3" eb="4">
      <t>ショ</t>
    </rPh>
    <phoneticPr fontId="1"/>
  </si>
  <si>
    <t>※ 税率毎に入力願います</t>
    <phoneticPr fontId="1"/>
  </si>
  <si>
    <t>－</t>
    <phoneticPr fontId="1"/>
  </si>
  <si>
    <t>式</t>
  </si>
  <si>
    <t>F  A  X ：</t>
    <phoneticPr fontId="1" alignment="distributed"/>
  </si>
  <si>
    <t>T  E  L ：</t>
    <phoneticPr fontId="1" alignment="distributed"/>
  </si>
  <si>
    <t>社　名</t>
    <rPh sb="0" eb="1">
      <t>シャ</t>
    </rPh>
    <rPh sb="2" eb="3">
      <t>ナ</t>
    </rPh>
    <phoneticPr fontId="1"/>
  </si>
  <si>
    <t>振込先</t>
    <rPh sb="0" eb="3">
      <t>フリコミサキ</t>
    </rPh>
    <phoneticPr fontId="1"/>
  </si>
  <si>
    <t>担当者 ：</t>
    <rPh sb="0" eb="1">
      <t>タン</t>
    </rPh>
    <rPh sb="1" eb="2">
      <t>トウ</t>
    </rPh>
    <rPh sb="2" eb="3">
      <t>シャ</t>
    </rPh>
    <phoneticPr fontId="1"/>
  </si>
  <si>
    <t>３．黄色のセルは自動計算されます。</t>
    <phoneticPr fontId="1"/>
  </si>
  <si>
    <t>１．水色のセルをもれなく入力してください。</t>
    <rPh sb="2" eb="4">
      <t>ミズイロ</t>
    </rPh>
    <rPh sb="12" eb="14">
      <t>ニュウリョク</t>
    </rPh>
    <phoneticPr fontId="1"/>
  </si>
  <si>
    <t>２．水色のセル以外は保護されており、編集できません。</t>
    <rPh sb="2" eb="4">
      <t>ミズイロ</t>
    </rPh>
    <rPh sb="7" eb="9">
      <t>イガイ</t>
    </rPh>
    <rPh sb="10" eb="12">
      <t>ホゴ</t>
    </rPh>
    <rPh sb="18" eb="20">
      <t>ヘンシュウ</t>
    </rPh>
    <phoneticPr fontId="1"/>
  </si>
  <si>
    <t>　　遅れることがないように、ご注意願います。</t>
    <rPh sb="2" eb="3">
      <t>オク</t>
    </rPh>
    <rPh sb="15" eb="17">
      <t>チュウイ</t>
    </rPh>
    <rPh sb="17" eb="18">
      <t>ネガ</t>
    </rPh>
    <phoneticPr fontId="1"/>
  </si>
  <si>
    <t>５．請求書の提出期限は、月末締めの翌月5日必着です。</t>
    <phoneticPr fontId="1"/>
  </si>
  <si>
    <t>請求書（一般用）をご提出にあたっての注意事項</t>
    <rPh sb="0" eb="3">
      <t>セイキュウショ</t>
    </rPh>
    <rPh sb="4" eb="6">
      <t>イッパン</t>
    </rPh>
    <rPh sb="6" eb="7">
      <t>ヨウ</t>
    </rPh>
    <rPh sb="10" eb="12">
      <t>テイシュツ</t>
    </rPh>
    <rPh sb="18" eb="22">
      <t>チュウイジコウ</t>
    </rPh>
    <phoneticPr fontId="1"/>
  </si>
  <si>
    <t>４．押印のうえ、原本を郵送してください。</t>
    <phoneticPr fontId="1"/>
  </si>
  <si>
    <t>５．請求書（提出用）は、白黒印刷となります。</t>
    <rPh sb="2" eb="5">
      <t>セイキュウショ</t>
    </rPh>
    <rPh sb="6" eb="9">
      <t>テイシュツヨウ</t>
    </rPh>
    <rPh sb="12" eb="14">
      <t>シロクロ</t>
    </rPh>
    <rPh sb="14" eb="16">
      <t>インサツ</t>
    </rPh>
    <phoneticPr fontId="1"/>
  </si>
  <si>
    <t>8　% (軽減税率)</t>
    <rPh sb="5" eb="7">
      <t>ケイゲン</t>
    </rPh>
    <rPh sb="7" eb="9">
      <t>ゼイリツ</t>
    </rPh>
    <phoneticPr fontId="1"/>
  </si>
  <si>
    <t>8%
軽減税率</t>
    <phoneticPr fontId="1"/>
  </si>
  <si>
    <t>社　 名</t>
    <rPh sb="0" eb="1">
      <t>シャ</t>
    </rPh>
    <rPh sb="3" eb="4">
      <t>ナ</t>
    </rPh>
    <phoneticPr fontId="1"/>
  </si>
  <si>
    <t>㊞</t>
    <phoneticPr fontId="1"/>
  </si>
  <si>
    <t>2枚目</t>
    <rPh sb="1" eb="3">
      <t>マイメ</t>
    </rPh>
    <phoneticPr fontId="1"/>
  </si>
  <si>
    <t>3枚目</t>
    <rPh sb="1" eb="3">
      <t>マイメ</t>
    </rPh>
    <phoneticPr fontId="1"/>
  </si>
  <si>
    <t>※ 3枚目以降、税率は10％のみです</t>
    <rPh sb="3" eb="5">
      <t>マイメ</t>
    </rPh>
    <rPh sb="5" eb="7">
      <t>イコウ</t>
    </rPh>
    <phoneticPr fontId="1"/>
  </si>
  <si>
    <t>1枚目</t>
    <rPh sb="1" eb="3">
      <t>マイメ</t>
    </rPh>
    <phoneticPr fontId="1"/>
  </si>
  <si>
    <t>　ｲﾝﾎﾞｲｽ
　登録番号：</t>
    <rPh sb="9" eb="13">
      <t>トウロクバンゴウ</t>
    </rPh>
    <phoneticPr fontId="1"/>
  </si>
  <si>
    <t>工事担当者名</t>
    <rPh sb="0" eb="2">
      <t>コウジ</t>
    </rPh>
    <rPh sb="2" eb="5">
      <t>タントウシャ</t>
    </rPh>
    <rPh sb="5" eb="6">
      <t>ナ</t>
    </rPh>
    <phoneticPr fontId="1"/>
  </si>
  <si>
    <t>4枚目</t>
    <rPh sb="1" eb="3">
      <t>マイメ</t>
    </rPh>
    <phoneticPr fontId="1"/>
  </si>
  <si>
    <t>5枚目</t>
    <rPh sb="1" eb="3">
      <t>マイメ</t>
    </rPh>
    <phoneticPr fontId="1"/>
  </si>
  <si>
    <t>6枚目</t>
    <rPh sb="1" eb="3">
      <t>マイメ</t>
    </rPh>
    <phoneticPr fontId="1"/>
  </si>
  <si>
    <t>記入例</t>
    <rPh sb="0" eb="2">
      <t>キニュウ</t>
    </rPh>
    <rPh sb="2" eb="3">
      <t>レイ</t>
    </rPh>
    <phoneticPr fontId="1"/>
  </si>
  <si>
    <t>水中ポンプ2ｲﾝﾁ100W</t>
    <rPh sb="0" eb="2">
      <t>スイチュウ</t>
    </rPh>
    <phoneticPr fontId="1"/>
  </si>
  <si>
    <t>個</t>
  </si>
  <si>
    <t>リース期間：6/1～6/30</t>
    <rPh sb="3" eb="5">
      <t>キカン</t>
    </rPh>
    <phoneticPr fontId="1"/>
  </si>
  <si>
    <t>単管サイン</t>
    <rPh sb="0" eb="2">
      <t>タンカン</t>
    </rPh>
    <phoneticPr fontId="1"/>
  </si>
  <si>
    <t>送料</t>
    <rPh sb="0" eb="2">
      <t>ソウリョウ</t>
    </rPh>
    <phoneticPr fontId="1"/>
  </si>
  <si>
    <t>請求書（一般用）Q＆A</t>
    <rPh sb="0" eb="3">
      <t>セイキュウショ</t>
    </rPh>
    <rPh sb="4" eb="7">
      <t>イッパンヨウ</t>
    </rPh>
    <phoneticPr fontId="1"/>
  </si>
  <si>
    <t>問い合わせ内容</t>
    <rPh sb="0" eb="1">
      <t>ト</t>
    </rPh>
    <rPh sb="2" eb="3">
      <t>ア</t>
    </rPh>
    <rPh sb="5" eb="7">
      <t>ナイヨウ</t>
    </rPh>
    <phoneticPr fontId="1"/>
  </si>
  <si>
    <t>回答内容</t>
    <rPh sb="0" eb="4">
      <t>カイトウナイヨウ</t>
    </rPh>
    <phoneticPr fontId="1"/>
  </si>
  <si>
    <t>弊社の工事担当者です。</t>
    <rPh sb="0" eb="2">
      <t>ヘイシャ</t>
    </rPh>
    <rPh sb="3" eb="8">
      <t>コウジタントウシャ</t>
    </rPh>
    <phoneticPr fontId="1"/>
  </si>
  <si>
    <t>工事番号がわかりません。</t>
    <rPh sb="0" eb="4">
      <t>コウジバンゴウ</t>
    </rPh>
    <phoneticPr fontId="1"/>
  </si>
  <si>
    <t>工種・規格・寸法の記入内容は何を入力すればいいですか。</t>
    <rPh sb="0" eb="2">
      <t>コウシュ</t>
    </rPh>
    <rPh sb="3" eb="5">
      <t>キカク</t>
    </rPh>
    <rPh sb="6" eb="8">
      <t>スンポウ</t>
    </rPh>
    <rPh sb="9" eb="13">
      <t>キニュウナイヨウ</t>
    </rPh>
    <rPh sb="14" eb="15">
      <t>ナニ</t>
    </rPh>
    <rPh sb="16" eb="18">
      <t>ニュウリョク</t>
    </rPh>
    <phoneticPr fontId="1"/>
  </si>
  <si>
    <t>工事担当者名は誰を入力すればいいですか。</t>
    <rPh sb="0" eb="2">
      <t>コウジ</t>
    </rPh>
    <rPh sb="2" eb="6">
      <t>タントウシャメイ</t>
    </rPh>
    <rPh sb="7" eb="8">
      <t>ダレ</t>
    </rPh>
    <rPh sb="9" eb="11">
      <t>ニュウリョク</t>
    </rPh>
    <phoneticPr fontId="1"/>
  </si>
  <si>
    <t>弊社の工事担当者に確認のうえ、入力してください。</t>
    <rPh sb="0" eb="2">
      <t>ヘイシャ</t>
    </rPh>
    <rPh sb="3" eb="8">
      <t>コウジタントウシャ</t>
    </rPh>
    <rPh sb="9" eb="11">
      <t>カクニン</t>
    </rPh>
    <rPh sb="15" eb="17">
      <t>ニュウリョク</t>
    </rPh>
    <phoneticPr fontId="1"/>
  </si>
  <si>
    <t>品名・工事内容等を入力してください。（記入例をご参照ください）</t>
    <rPh sb="0" eb="2">
      <t>ヒンメイ</t>
    </rPh>
    <rPh sb="3" eb="7">
      <t>コウジナイヨウ</t>
    </rPh>
    <rPh sb="7" eb="8">
      <t>ナド</t>
    </rPh>
    <rPh sb="9" eb="11">
      <t>ニュウリョク</t>
    </rPh>
    <rPh sb="19" eb="22">
      <t>キニュウレイ</t>
    </rPh>
    <rPh sb="24" eb="26">
      <t>サンショウ</t>
    </rPh>
    <phoneticPr fontId="1"/>
  </si>
  <si>
    <t>JVの企業名はどこに書けばいいですか。</t>
    <rPh sb="3" eb="6">
      <t>キギョウメイ</t>
    </rPh>
    <rPh sb="10" eb="11">
      <t>カ</t>
    </rPh>
    <phoneticPr fontId="1"/>
  </si>
  <si>
    <t>㈱板橋組御中の欄の下に手書きで記入をお願いします。</t>
    <rPh sb="1" eb="4">
      <t>イタバシグミ</t>
    </rPh>
    <rPh sb="4" eb="6">
      <t>オンチュウ</t>
    </rPh>
    <rPh sb="7" eb="8">
      <t>ラン</t>
    </rPh>
    <rPh sb="9" eb="10">
      <t>シタ</t>
    </rPh>
    <rPh sb="11" eb="13">
      <t>テガ</t>
    </rPh>
    <rPh sb="15" eb="17">
      <t>キニュウ</t>
    </rPh>
    <rPh sb="19" eb="20">
      <t>ネガ</t>
    </rPh>
    <phoneticPr fontId="1"/>
  </si>
  <si>
    <t>提出するのは、何部ですか。</t>
    <rPh sb="0" eb="2">
      <t>テイシュツ</t>
    </rPh>
    <rPh sb="7" eb="9">
      <t>ナンブ</t>
    </rPh>
    <phoneticPr fontId="1"/>
  </si>
  <si>
    <t>一部です。</t>
    <rPh sb="0" eb="2">
      <t>イチブ</t>
    </rPh>
    <phoneticPr fontId="1"/>
  </si>
  <si>
    <t>別紙内訳書通りと入力して、内訳書をつけてもいいですか。</t>
    <rPh sb="0" eb="2">
      <t>ベッシ</t>
    </rPh>
    <rPh sb="2" eb="4">
      <t>ウチワケ</t>
    </rPh>
    <rPh sb="4" eb="5">
      <t>ショ</t>
    </rPh>
    <rPh sb="5" eb="6">
      <t>トオ</t>
    </rPh>
    <rPh sb="8" eb="10">
      <t>ニュウリョク</t>
    </rPh>
    <rPh sb="13" eb="16">
      <t>ウチワケショ</t>
    </rPh>
    <phoneticPr fontId="1"/>
  </si>
  <si>
    <t>６ページ分入力できるようになっていますので、内訳もすべて入力してください。</t>
    <rPh sb="4" eb="5">
      <t>ブン</t>
    </rPh>
    <rPh sb="5" eb="7">
      <t>ニュウリョク</t>
    </rPh>
    <rPh sb="22" eb="24">
      <t>ウチワケ</t>
    </rPh>
    <rPh sb="28" eb="30">
      <t>ニュウリョク</t>
    </rPh>
    <phoneticPr fontId="1"/>
  </si>
  <si>
    <t>日数</t>
    <rPh sb="0" eb="2">
      <t>ニッスウ</t>
    </rPh>
    <phoneticPr fontId="1"/>
  </si>
  <si>
    <r>
      <rPr>
        <sz val="20"/>
        <color theme="1"/>
        <rFont val="ＭＳ Ｐゴシック"/>
        <family val="3"/>
        <charset val="128"/>
        <scheme val="minor"/>
      </rPr>
      <t>請　　求　　書 　</t>
    </r>
    <r>
      <rPr>
        <sz val="18"/>
        <color theme="1"/>
        <rFont val="ＭＳ Ｐゴシック"/>
        <family val="2"/>
        <charset val="128"/>
        <scheme val="minor"/>
      </rPr>
      <t>（一　般　用）</t>
    </r>
    <phoneticPr fontId="1"/>
  </si>
  <si>
    <t>搬入費</t>
    <rPh sb="0" eb="3">
      <t>ハンニュウヒ</t>
    </rPh>
    <phoneticPr fontId="1"/>
  </si>
  <si>
    <t>回</t>
    <rPh sb="0" eb="1">
      <t>カイ</t>
    </rPh>
    <phoneticPr fontId="1"/>
  </si>
  <si>
    <t>散水車</t>
    <rPh sb="0" eb="3">
      <t>サンスイシャ</t>
    </rPh>
    <phoneticPr fontId="1"/>
  </si>
  <si>
    <t>台</t>
    <rPh sb="0" eb="1">
      <t>ダイ</t>
    </rPh>
    <phoneticPr fontId="1"/>
  </si>
  <si>
    <t>地鎮祭一式</t>
    <rPh sb="0" eb="3">
      <t>ジチンサイ</t>
    </rPh>
    <rPh sb="3" eb="5">
      <t>イッシキ</t>
    </rPh>
    <phoneticPr fontId="1"/>
  </si>
  <si>
    <t>リース期間：6/1～6/3</t>
    <rPh sb="3" eb="5">
      <t>キカン</t>
    </rPh>
    <phoneticPr fontId="1"/>
  </si>
  <si>
    <t>※リース会社専用</t>
    <rPh sb="4" eb="6">
      <t>カイシャ</t>
    </rPh>
    <rPh sb="6" eb="8">
      <t>センヨウ</t>
    </rPh>
    <phoneticPr fontId="1"/>
  </si>
  <si>
    <t>銀行名</t>
    <rPh sb="0" eb="3">
      <t>ギンコウメイ</t>
    </rPh>
    <phoneticPr fontId="1"/>
  </si>
  <si>
    <t>口座番号</t>
    <rPh sb="0" eb="4">
      <t>コウザバンゴウ</t>
    </rPh>
    <phoneticPr fontId="1"/>
  </si>
  <si>
    <t>口座名義（カナ）</t>
    <rPh sb="0" eb="4">
      <t>コウザメイギ</t>
    </rPh>
    <phoneticPr fontId="1"/>
  </si>
  <si>
    <t>カ）イタバシグミ</t>
    <phoneticPr fontId="1"/>
  </si>
  <si>
    <t>常陽銀行　小山支店</t>
    <rPh sb="0" eb="4">
      <t>ジョウヨウギンコウ</t>
    </rPh>
    <rPh sb="5" eb="9">
      <t>オヤマシテン</t>
    </rPh>
    <phoneticPr fontId="1"/>
  </si>
  <si>
    <t>普通　123456</t>
    <rPh sb="0" eb="2">
      <t>フツウ</t>
    </rPh>
    <phoneticPr fontId="1"/>
  </si>
  <si>
    <t>振込先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</si>
</sst>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_);[Red]\(#,##0\)"/>
    <numFmt numFmtId="178" formatCode="#,##0.00_);[Red]\(#,##0.00\)"/>
    <numFmt numFmtId="179" formatCode="0;\-0;;@"/>
    <numFmt numFmtId="180" formatCode="#,##0.0_);[Red]\(#,##0.0\)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5" fillId="0" borderId="51" applyNumberFormat="0" applyFill="0" applyAlignment="0" applyProtection="0">
      <alignment vertical="center"/>
    </xf>
  </cellStyleXfs>
  <cellXfs count="39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7" xfId="0" applyFont="1" applyBorder="1">
      <alignment vertical="center"/>
    </xf>
    <xf numFmtId="0" fontId="9" fillId="0" borderId="0" xfId="0" applyFont="1">
      <alignment vertical="center"/>
    </xf>
    <xf numFmtId="9" fontId="0" fillId="0" borderId="0" xfId="0" applyNumberFormat="1">
      <alignment vertical="center"/>
    </xf>
    <xf numFmtId="0" fontId="1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5" fillId="0" borderId="0" xfId="0" applyFont="1">
      <alignment vertical="center"/>
    </xf>
    <xf numFmtId="38" fontId="14" fillId="0" borderId="0" xfId="1" applyFont="1" applyFill="1" applyBorder="1" applyAlignment="1">
      <alignment vertical="center" shrinkToFit="1"/>
    </xf>
    <xf numFmtId="49" fontId="0" fillId="0" borderId="0" xfId="0" applyNumberFormat="1">
      <alignment vertical="center"/>
    </xf>
    <xf numFmtId="49" fontId="20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38" fontId="14" fillId="0" borderId="0" xfId="1" applyFont="1" applyFill="1" applyBorder="1" applyAlignment="1" applyProtection="1">
      <alignment vertical="center" shrinkToFit="1"/>
    </xf>
    <xf numFmtId="0" fontId="4" fillId="0" borderId="0" xfId="0" applyFont="1" applyProtection="1">
      <alignment vertical="center"/>
      <protection locked="0"/>
    </xf>
    <xf numFmtId="0" fontId="0" fillId="0" borderId="33" xfId="0" applyBorder="1">
      <alignment vertical="center"/>
    </xf>
    <xf numFmtId="0" fontId="2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0" xfId="0" applyAlignment="1">
      <alignment vertical="center" wrapText="1"/>
    </xf>
    <xf numFmtId="176" fontId="6" fillId="2" borderId="5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9" fillId="0" borderId="27" xfId="0" applyFont="1" applyBorder="1">
      <alignment vertical="center"/>
    </xf>
    <xf numFmtId="49" fontId="5" fillId="3" borderId="10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49" fontId="5" fillId="3" borderId="2" xfId="0" applyNumberFormat="1" applyFont="1" applyFill="1" applyBorder="1" applyAlignment="1">
      <alignment horizontal="center" vertical="center" shrinkToFit="1"/>
    </xf>
    <xf numFmtId="49" fontId="5" fillId="3" borderId="17" xfId="0" applyNumberFormat="1" applyFont="1" applyFill="1" applyBorder="1" applyAlignment="1">
      <alignment horizontal="center" vertical="center" shrinkToFit="1"/>
    </xf>
    <xf numFmtId="49" fontId="5" fillId="3" borderId="16" xfId="0" applyNumberFormat="1" applyFont="1" applyFill="1" applyBorder="1" applyAlignment="1">
      <alignment horizontal="center" vertical="center" shrinkToFit="1"/>
    </xf>
    <xf numFmtId="49" fontId="5" fillId="3" borderId="18" xfId="0" applyNumberFormat="1" applyFont="1" applyFill="1" applyBorder="1" applyAlignment="1">
      <alignment horizontal="center" vertical="center" shrinkToFit="1"/>
    </xf>
    <xf numFmtId="0" fontId="9" fillId="0" borderId="15" xfId="0" applyFont="1" applyBorder="1">
      <alignment vertical="center"/>
    </xf>
    <xf numFmtId="0" fontId="19" fillId="0" borderId="42" xfId="0" applyFont="1" applyBorder="1">
      <alignment vertical="center"/>
    </xf>
    <xf numFmtId="0" fontId="17" fillId="0" borderId="42" xfId="0" applyFont="1" applyBorder="1">
      <alignment vertical="center"/>
    </xf>
    <xf numFmtId="0" fontId="28" fillId="0" borderId="52" xfId="0" applyFont="1" applyBorder="1">
      <alignment vertical="center"/>
    </xf>
    <xf numFmtId="0" fontId="19" fillId="0" borderId="52" xfId="0" applyFont="1" applyBorder="1">
      <alignment vertical="center"/>
    </xf>
    <xf numFmtId="0" fontId="17" fillId="0" borderId="52" xfId="0" applyFont="1" applyBorder="1">
      <alignment vertical="center"/>
    </xf>
    <xf numFmtId="0" fontId="9" fillId="0" borderId="52" xfId="0" applyFont="1" applyBorder="1">
      <alignment vertical="center"/>
    </xf>
    <xf numFmtId="0" fontId="27" fillId="0" borderId="42" xfId="0" applyFont="1" applyBorder="1">
      <alignment vertical="center"/>
    </xf>
    <xf numFmtId="180" fontId="5" fillId="3" borderId="10" xfId="0" applyNumberFormat="1" applyFont="1" applyFill="1" applyBorder="1" applyAlignment="1" applyProtection="1">
      <alignment horizontal="center" vertical="center" shrinkToFit="1"/>
      <protection locked="0"/>
    </xf>
    <xf numFmtId="180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180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3" borderId="20" xfId="0" applyNumberFormat="1" applyFont="1" applyFill="1" applyBorder="1" applyAlignment="1" applyProtection="1">
      <alignment horizontal="center" vertical="center" shrinkToFit="1"/>
      <protection locked="0"/>
    </xf>
    <xf numFmtId="180" fontId="5" fillId="3" borderId="21" xfId="0" applyNumberFormat="1" applyFont="1" applyFill="1" applyBorder="1" applyAlignment="1" applyProtection="1">
      <alignment horizontal="center" vertical="center" shrinkToFit="1"/>
      <protection locked="0"/>
    </xf>
    <xf numFmtId="180" fontId="5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80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180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180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180" fontId="5" fillId="3" borderId="28" xfId="0" applyNumberFormat="1" applyFont="1" applyFill="1" applyBorder="1" applyAlignment="1" applyProtection="1">
      <alignment horizontal="center" vertical="center" shrinkToFit="1"/>
      <protection locked="0"/>
    </xf>
    <xf numFmtId="180" fontId="5" fillId="3" borderId="30" xfId="0" applyNumberFormat="1" applyFont="1" applyFill="1" applyBorder="1" applyAlignment="1" applyProtection="1">
      <alignment horizontal="center" vertical="center" shrinkToFit="1"/>
      <protection locked="0"/>
    </xf>
    <xf numFmtId="180" fontId="5" fillId="3" borderId="29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10" xfId="1" applyNumberFormat="1" applyFont="1" applyFill="1" applyBorder="1" applyAlignment="1">
      <alignment vertical="center" shrinkToFit="1"/>
    </xf>
    <xf numFmtId="176" fontId="14" fillId="2" borderId="1" xfId="1" applyNumberFormat="1" applyFont="1" applyFill="1" applyBorder="1" applyAlignment="1">
      <alignment vertical="center" shrinkToFit="1"/>
    </xf>
    <xf numFmtId="176" fontId="14" fillId="2" borderId="2" xfId="1" applyNumberFormat="1" applyFont="1" applyFill="1" applyBorder="1" applyAlignment="1">
      <alignment vertical="center" shrinkToFit="1"/>
    </xf>
    <xf numFmtId="176" fontId="14" fillId="2" borderId="53" xfId="1" applyNumberFormat="1" applyFont="1" applyFill="1" applyBorder="1" applyAlignment="1">
      <alignment vertical="center" shrinkToFit="1"/>
    </xf>
    <xf numFmtId="176" fontId="14" fillId="2" borderId="54" xfId="1" applyNumberFormat="1" applyFont="1" applyFill="1" applyBorder="1" applyAlignment="1">
      <alignment vertical="center" shrinkToFit="1"/>
    </xf>
    <xf numFmtId="176" fontId="14" fillId="2" borderId="55" xfId="1" applyNumberFormat="1" applyFont="1" applyFill="1" applyBorder="1" applyAlignment="1">
      <alignment vertical="center" shrinkToFit="1"/>
    </xf>
    <xf numFmtId="176" fontId="14" fillId="2" borderId="56" xfId="1" applyNumberFormat="1" applyFont="1" applyFill="1" applyBorder="1" applyAlignment="1">
      <alignment vertical="center" shrinkToFit="1"/>
    </xf>
    <xf numFmtId="176" fontId="14" fillId="2" borderId="57" xfId="1" applyNumberFormat="1" applyFont="1" applyFill="1" applyBorder="1" applyAlignment="1">
      <alignment vertical="center" shrinkToFit="1"/>
    </xf>
    <xf numFmtId="176" fontId="14" fillId="2" borderId="58" xfId="1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178" fontId="5" fillId="3" borderId="33" xfId="1" applyNumberFormat="1" applyFont="1" applyFill="1" applyBorder="1" applyAlignment="1" applyProtection="1">
      <alignment horizontal="center" vertical="center" shrinkToFit="1"/>
      <protection locked="0"/>
    </xf>
    <xf numFmtId="178" fontId="5" fillId="3" borderId="35" xfId="1" applyNumberFormat="1" applyFont="1" applyFill="1" applyBorder="1" applyAlignment="1" applyProtection="1">
      <alignment horizontal="center" vertical="center" shrinkToFit="1"/>
      <protection locked="0"/>
    </xf>
    <xf numFmtId="178" fontId="5" fillId="3" borderId="13" xfId="1" applyNumberFormat="1" applyFont="1" applyFill="1" applyBorder="1" applyAlignment="1" applyProtection="1">
      <alignment horizontal="center" vertical="center" shrinkToFit="1"/>
      <protection locked="0"/>
    </xf>
    <xf numFmtId="178" fontId="5" fillId="3" borderId="36" xfId="1" applyNumberFormat="1" applyFont="1" applyFill="1" applyBorder="1" applyAlignment="1" applyProtection="1">
      <alignment horizontal="center" vertical="center" shrinkToFit="1"/>
      <protection locked="0"/>
    </xf>
    <xf numFmtId="49" fontId="5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 shrinkToFit="1"/>
    </xf>
    <xf numFmtId="177" fontId="5" fillId="2" borderId="62" xfId="1" applyNumberFormat="1" applyFont="1" applyFill="1" applyBorder="1" applyAlignment="1">
      <alignment horizontal="right" vertical="center" shrinkToFit="1"/>
    </xf>
    <xf numFmtId="177" fontId="5" fillId="2" borderId="24" xfId="1" applyNumberFormat="1" applyFont="1" applyFill="1" applyBorder="1" applyAlignment="1">
      <alignment horizontal="right" vertical="center" shrinkToFit="1"/>
    </xf>
    <xf numFmtId="177" fontId="5" fillId="2" borderId="63" xfId="1" applyNumberFormat="1" applyFont="1" applyFill="1" applyBorder="1" applyAlignment="1">
      <alignment horizontal="right" vertical="center" shrinkToFit="1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5" fillId="3" borderId="13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177" fontId="5" fillId="2" borderId="10" xfId="1" applyNumberFormat="1" applyFont="1" applyFill="1" applyBorder="1" applyAlignment="1">
      <alignment horizontal="right" vertical="center" shrinkToFit="1"/>
    </xf>
    <xf numFmtId="177" fontId="5" fillId="2" borderId="1" xfId="1" applyNumberFormat="1" applyFont="1" applyFill="1" applyBorder="1" applyAlignment="1">
      <alignment horizontal="right" vertical="center" shrinkToFit="1"/>
    </xf>
    <xf numFmtId="177" fontId="5" fillId="2" borderId="2" xfId="1" applyNumberFormat="1" applyFont="1" applyFill="1" applyBorder="1" applyAlignment="1">
      <alignment horizontal="right" vertical="center" shrinkToFit="1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3" borderId="0" xfId="0" applyFill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6" fillId="2" borderId="5" xfId="1" applyNumberFormat="1" applyFont="1" applyFill="1" applyBorder="1" applyAlignment="1" applyProtection="1">
      <alignment horizontal="center" vertical="center" shrinkToFit="1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vertical="center" shrinkToFit="1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178" fontId="5" fillId="3" borderId="33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11" xfId="1" applyNumberFormat="1" applyFont="1" applyFill="1" applyBorder="1" applyAlignment="1">
      <alignment horizontal="right" vertical="center" shrinkToFit="1"/>
    </xf>
    <xf numFmtId="177" fontId="5" fillId="2" borderId="8" xfId="1" applyNumberFormat="1" applyFont="1" applyFill="1" applyBorder="1" applyAlignment="1">
      <alignment horizontal="right" vertical="center" shrinkToFit="1"/>
    </xf>
    <xf numFmtId="177" fontId="5" fillId="2" borderId="12" xfId="1" applyNumberFormat="1" applyFont="1" applyFill="1" applyBorder="1" applyAlignment="1">
      <alignment horizontal="right" vertical="center" shrinkToFit="1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5" fillId="3" borderId="30" xfId="0" applyFont="1" applyFill="1" applyBorder="1" applyAlignment="1" applyProtection="1">
      <alignment horizontal="left" vertical="center" wrapText="1"/>
      <protection locked="0"/>
    </xf>
    <xf numFmtId="0" fontId="5" fillId="3" borderId="45" xfId="0" applyFont="1" applyFill="1" applyBorder="1" applyAlignment="1" applyProtection="1">
      <alignment horizontal="left" vertical="center" wrapText="1"/>
      <protection locked="0"/>
    </xf>
    <xf numFmtId="177" fontId="5" fillId="2" borderId="20" xfId="1" applyNumberFormat="1" applyFont="1" applyFill="1" applyBorder="1" applyAlignment="1">
      <alignment horizontal="right" vertical="center" shrinkToFit="1"/>
    </xf>
    <xf numFmtId="177" fontId="5" fillId="2" borderId="21" xfId="1" applyNumberFormat="1" applyFont="1" applyFill="1" applyBorder="1" applyAlignment="1">
      <alignment horizontal="right" vertical="center" shrinkToFit="1"/>
    </xf>
    <xf numFmtId="177" fontId="5" fillId="2" borderId="22" xfId="1" applyNumberFormat="1" applyFont="1" applyFill="1" applyBorder="1" applyAlignment="1">
      <alignment horizontal="right" vertical="center" shrinkToFit="1"/>
    </xf>
    <xf numFmtId="0" fontId="5" fillId="3" borderId="20" xfId="0" applyFont="1" applyFill="1" applyBorder="1" applyAlignment="1" applyProtection="1">
      <alignment horizontal="left" vertical="center" wrapText="1"/>
      <protection locked="0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0" fontId="5" fillId="3" borderId="26" xfId="0" applyFont="1" applyFill="1" applyBorder="1" applyAlignment="1" applyProtection="1">
      <alignment horizontal="left" vertical="center" wrapText="1"/>
      <protection locked="0"/>
    </xf>
    <xf numFmtId="178" fontId="5" fillId="3" borderId="34" xfId="1" applyNumberFormat="1" applyFont="1" applyFill="1" applyBorder="1" applyAlignment="1" applyProtection="1">
      <alignment horizontal="center" vertical="center" shrinkToFit="1"/>
      <protection locked="0"/>
    </xf>
    <xf numFmtId="49" fontId="5" fillId="3" borderId="38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34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36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17" xfId="1" applyNumberFormat="1" applyFont="1" applyFill="1" applyBorder="1" applyAlignment="1">
      <alignment horizontal="right" vertical="center" shrinkToFit="1"/>
    </xf>
    <xf numFmtId="177" fontId="5" fillId="2" borderId="16" xfId="1" applyNumberFormat="1" applyFont="1" applyFill="1" applyBorder="1" applyAlignment="1">
      <alignment horizontal="right" vertical="center" shrinkToFit="1"/>
    </xf>
    <xf numFmtId="177" fontId="5" fillId="2" borderId="18" xfId="1" applyNumberFormat="1" applyFont="1" applyFill="1" applyBorder="1" applyAlignment="1">
      <alignment horizontal="right" vertical="center" shrinkToFit="1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5" fillId="3" borderId="16" xfId="0" applyFont="1" applyFill="1" applyBorder="1" applyAlignment="1" applyProtection="1">
      <alignment horizontal="left" vertical="center" wrapText="1"/>
      <protection locked="0"/>
    </xf>
    <xf numFmtId="0" fontId="5" fillId="3" borderId="46" xfId="0" applyFont="1" applyFill="1" applyBorder="1" applyAlignment="1" applyProtection="1">
      <alignment horizontal="left" vertical="center" wrapText="1"/>
      <protection locked="0"/>
    </xf>
    <xf numFmtId="49" fontId="5" fillId="3" borderId="5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178" fontId="5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9" fontId="13" fillId="0" borderId="23" xfId="0" applyNumberFormat="1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9" fontId="13" fillId="0" borderId="25" xfId="0" applyNumberFormat="1" applyFont="1" applyBorder="1" applyAlignment="1">
      <alignment horizontal="center" vertical="center"/>
    </xf>
    <xf numFmtId="9" fontId="13" fillId="0" borderId="27" xfId="0" applyNumberFormat="1" applyFont="1" applyBorder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9" fontId="13" fillId="0" borderId="31" xfId="0" applyNumberFormat="1" applyFont="1" applyBorder="1" applyAlignment="1">
      <alignment horizontal="center" vertical="center"/>
    </xf>
    <xf numFmtId="9" fontId="23" fillId="0" borderId="23" xfId="0" applyNumberFormat="1" applyFont="1" applyBorder="1" applyAlignment="1">
      <alignment horizontal="center" vertical="center" wrapText="1"/>
    </xf>
    <xf numFmtId="9" fontId="13" fillId="0" borderId="14" xfId="0" applyNumberFormat="1" applyFont="1" applyBorder="1" applyAlignment="1">
      <alignment horizontal="center" vertical="center"/>
    </xf>
    <xf numFmtId="9" fontId="13" fillId="0" borderId="15" xfId="0" applyNumberFormat="1" applyFont="1" applyBorder="1" applyAlignment="1">
      <alignment horizontal="center" vertical="center"/>
    </xf>
    <xf numFmtId="9" fontId="13" fillId="0" borderId="32" xfId="0" applyNumberFormat="1" applyFont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shrinkToFit="1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178" fontId="5" fillId="3" borderId="10" xfId="1" applyNumberFormat="1" applyFont="1" applyFill="1" applyBorder="1" applyAlignment="1" applyProtection="1">
      <alignment horizontal="center" vertical="center" shrinkToFit="1"/>
      <protection locked="0"/>
    </xf>
    <xf numFmtId="178" fontId="5" fillId="3" borderId="1" xfId="1" applyNumberFormat="1" applyFont="1" applyFill="1" applyBorder="1" applyAlignment="1" applyProtection="1">
      <alignment horizontal="center" vertical="center" shrinkToFit="1"/>
      <protection locked="0"/>
    </xf>
    <xf numFmtId="178" fontId="5" fillId="3" borderId="2" xfId="1" applyNumberFormat="1" applyFont="1" applyFill="1" applyBorder="1" applyAlignment="1" applyProtection="1">
      <alignment horizontal="center" vertical="center" shrinkToFit="1"/>
      <protection locked="0"/>
    </xf>
    <xf numFmtId="49" fontId="5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10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179" fontId="0" fillId="2" borderId="0" xfId="0" applyNumberFormat="1" applyFill="1" applyAlignment="1">
      <alignment horizontal="center" vertical="center"/>
    </xf>
    <xf numFmtId="179" fontId="6" fillId="2" borderId="19" xfId="0" applyNumberFormat="1" applyFont="1" applyFill="1" applyBorder="1" applyAlignment="1">
      <alignment horizontal="center" vertical="center"/>
    </xf>
    <xf numFmtId="179" fontId="6" fillId="2" borderId="5" xfId="0" applyNumberFormat="1" applyFont="1" applyFill="1" applyBorder="1" applyAlignment="1">
      <alignment horizontal="center" vertical="center"/>
    </xf>
    <xf numFmtId="179" fontId="6" fillId="2" borderId="7" xfId="0" applyNumberFormat="1" applyFont="1" applyFill="1" applyBorder="1" applyAlignment="1">
      <alignment horizontal="center" vertical="center"/>
    </xf>
    <xf numFmtId="179" fontId="5" fillId="2" borderId="19" xfId="0" applyNumberFormat="1" applyFont="1" applyFill="1" applyBorder="1" applyAlignment="1">
      <alignment horizontal="center" vertical="center" wrapText="1"/>
    </xf>
    <xf numFmtId="179" fontId="5" fillId="2" borderId="5" xfId="0" applyNumberFormat="1" applyFont="1" applyFill="1" applyBorder="1" applyAlignment="1">
      <alignment horizontal="center" vertical="center" wrapText="1"/>
    </xf>
    <xf numFmtId="179" fontId="5" fillId="2" borderId="7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left" vertical="center" wrapText="1"/>
      <protection locked="0"/>
    </xf>
    <xf numFmtId="0" fontId="5" fillId="3" borderId="49" xfId="0" applyFont="1" applyFill="1" applyBorder="1" applyAlignment="1" applyProtection="1">
      <alignment horizontal="center" vertical="center"/>
      <protection locked="0"/>
    </xf>
    <xf numFmtId="178" fontId="5" fillId="3" borderId="20" xfId="1" applyNumberFormat="1" applyFont="1" applyFill="1" applyBorder="1" applyAlignment="1" applyProtection="1">
      <alignment horizontal="center" vertical="center" shrinkToFit="1"/>
      <protection locked="0"/>
    </xf>
    <xf numFmtId="178" fontId="5" fillId="3" borderId="21" xfId="1" applyNumberFormat="1" applyFont="1" applyFill="1" applyBorder="1" applyAlignment="1" applyProtection="1">
      <alignment horizontal="center" vertical="center" shrinkToFit="1"/>
      <protection locked="0"/>
    </xf>
    <xf numFmtId="178" fontId="5" fillId="3" borderId="22" xfId="1" applyNumberFormat="1" applyFont="1" applyFill="1" applyBorder="1" applyAlignment="1" applyProtection="1">
      <alignment horizontal="center" vertical="center" shrinkToFit="1"/>
      <protection locked="0"/>
    </xf>
    <xf numFmtId="49" fontId="5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2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20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21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22" xfId="0" applyNumberFormat="1" applyFont="1" applyFill="1" applyBorder="1" applyAlignment="1" applyProtection="1">
      <alignment horizontal="center" vertical="center" shrinkToFit="1"/>
      <protection locked="0"/>
    </xf>
    <xf numFmtId="9" fontId="23" fillId="0" borderId="24" xfId="0" applyNumberFormat="1" applyFont="1" applyBorder="1" applyAlignment="1">
      <alignment horizontal="center" vertical="center" wrapText="1"/>
    </xf>
    <xf numFmtId="9" fontId="23" fillId="0" borderId="25" xfId="0" applyNumberFormat="1" applyFont="1" applyBorder="1" applyAlignment="1">
      <alignment horizontal="center" vertical="center" wrapText="1"/>
    </xf>
    <xf numFmtId="9" fontId="23" fillId="0" borderId="27" xfId="0" applyNumberFormat="1" applyFont="1" applyBorder="1" applyAlignment="1">
      <alignment horizontal="center" vertical="center" wrapText="1"/>
    </xf>
    <xf numFmtId="9" fontId="23" fillId="0" borderId="0" xfId="0" applyNumberFormat="1" applyFont="1" applyAlignment="1">
      <alignment horizontal="center" vertical="center" wrapText="1"/>
    </xf>
    <xf numFmtId="9" fontId="23" fillId="0" borderId="31" xfId="0" applyNumberFormat="1" applyFont="1" applyBorder="1" applyAlignment="1">
      <alignment horizontal="center" vertical="center" wrapText="1"/>
    </xf>
    <xf numFmtId="9" fontId="23" fillId="0" borderId="14" xfId="0" applyNumberFormat="1" applyFont="1" applyBorder="1" applyAlignment="1">
      <alignment horizontal="center" vertical="center" wrapText="1"/>
    </xf>
    <xf numFmtId="9" fontId="23" fillId="0" borderId="15" xfId="0" applyNumberFormat="1" applyFont="1" applyBorder="1" applyAlignment="1">
      <alignment horizontal="center" vertical="center" wrapText="1"/>
    </xf>
    <xf numFmtId="9" fontId="23" fillId="0" borderId="32" xfId="0" applyNumberFormat="1" applyFont="1" applyBorder="1" applyAlignment="1">
      <alignment horizontal="center" vertical="center" wrapText="1"/>
    </xf>
    <xf numFmtId="0" fontId="5" fillId="3" borderId="47" xfId="0" applyFont="1" applyFill="1" applyBorder="1" applyAlignment="1" applyProtection="1">
      <alignment horizontal="center" vertical="center"/>
      <protection locked="0"/>
    </xf>
    <xf numFmtId="178" fontId="5" fillId="3" borderId="11" xfId="1" applyNumberFormat="1" applyFont="1" applyFill="1" applyBorder="1" applyAlignment="1" applyProtection="1">
      <alignment horizontal="center" vertical="center" shrinkToFit="1"/>
      <protection locked="0"/>
    </xf>
    <xf numFmtId="178" fontId="5" fillId="3" borderId="8" xfId="1" applyNumberFormat="1" applyFont="1" applyFill="1" applyBorder="1" applyAlignment="1" applyProtection="1">
      <alignment horizontal="center" vertical="center" shrinkToFit="1"/>
      <protection locked="0"/>
    </xf>
    <xf numFmtId="178" fontId="5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28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30" xfId="0" applyNumberFormat="1" applyFont="1" applyFill="1" applyBorder="1" applyAlignment="1" applyProtection="1">
      <alignment horizontal="center" vertical="center" shrinkToFit="1"/>
      <protection locked="0"/>
    </xf>
    <xf numFmtId="178" fontId="5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178" fontId="5" fillId="3" borderId="28" xfId="1" applyNumberFormat="1" applyFont="1" applyFill="1" applyBorder="1" applyAlignment="1" applyProtection="1">
      <alignment horizontal="center" vertical="center" shrinkToFit="1"/>
      <protection locked="0"/>
    </xf>
    <xf numFmtId="178" fontId="5" fillId="3" borderId="30" xfId="1" applyNumberFormat="1" applyFont="1" applyFill="1" applyBorder="1" applyAlignment="1" applyProtection="1">
      <alignment horizontal="center" vertical="center" shrinkToFit="1"/>
      <protection locked="0"/>
    </xf>
    <xf numFmtId="178" fontId="5" fillId="3" borderId="29" xfId="1" applyNumberFormat="1" applyFont="1" applyFill="1" applyBorder="1" applyAlignment="1" applyProtection="1">
      <alignment horizontal="center" vertical="center" shrinkToFit="1"/>
      <protection locked="0"/>
    </xf>
    <xf numFmtId="0" fontId="5" fillId="3" borderId="48" xfId="0" applyFont="1" applyFill="1" applyBorder="1" applyAlignment="1" applyProtection="1">
      <alignment horizontal="center" vertical="center"/>
      <protection locked="0"/>
    </xf>
    <xf numFmtId="49" fontId="5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176" fontId="14" fillId="2" borderId="53" xfId="1" applyNumberFormat="1" applyFont="1" applyFill="1" applyBorder="1" applyAlignment="1">
      <alignment horizontal="center" vertical="center" shrinkToFit="1"/>
    </xf>
    <xf numFmtId="176" fontId="14" fillId="2" borderId="54" xfId="1" applyNumberFormat="1" applyFont="1" applyFill="1" applyBorder="1" applyAlignment="1">
      <alignment horizontal="center" vertical="center" shrinkToFit="1"/>
    </xf>
    <xf numFmtId="176" fontId="14" fillId="2" borderId="55" xfId="1" applyNumberFormat="1" applyFont="1" applyFill="1" applyBorder="1" applyAlignment="1">
      <alignment horizontal="center" vertical="center" shrinkToFit="1"/>
    </xf>
    <xf numFmtId="38" fontId="14" fillId="0" borderId="59" xfId="1" applyFont="1" applyFill="1" applyBorder="1" applyAlignment="1">
      <alignment horizontal="center" vertical="center" shrinkToFit="1"/>
    </xf>
    <xf numFmtId="38" fontId="14" fillId="0" borderId="57" xfId="1" applyFont="1" applyFill="1" applyBorder="1" applyAlignment="1">
      <alignment horizontal="center" vertical="center" shrinkToFit="1"/>
    </xf>
    <xf numFmtId="38" fontId="14" fillId="0" borderId="58" xfId="1" applyFont="1" applyFill="1" applyBorder="1" applyAlignment="1">
      <alignment horizontal="center" vertical="center" shrinkToFit="1"/>
    </xf>
    <xf numFmtId="38" fontId="14" fillId="0" borderId="60" xfId="1" applyFont="1" applyFill="1" applyBorder="1" applyAlignment="1">
      <alignment horizontal="center" vertical="center" shrinkToFit="1"/>
    </xf>
    <xf numFmtId="38" fontId="14" fillId="0" borderId="54" xfId="1" applyFont="1" applyFill="1" applyBorder="1" applyAlignment="1">
      <alignment horizontal="center" vertical="center" shrinkToFit="1"/>
    </xf>
    <xf numFmtId="38" fontId="14" fillId="0" borderId="55" xfId="1" applyFont="1" applyFill="1" applyBorder="1" applyAlignment="1">
      <alignment horizontal="center" vertical="center" shrinkToFit="1"/>
    </xf>
    <xf numFmtId="38" fontId="14" fillId="0" borderId="44" xfId="1" quotePrefix="1" applyFont="1" applyFill="1" applyBorder="1" applyAlignment="1">
      <alignment horizontal="center" vertical="center" shrinkToFit="1"/>
    </xf>
    <xf numFmtId="38" fontId="14" fillId="0" borderId="1" xfId="1" quotePrefix="1" applyFont="1" applyFill="1" applyBorder="1" applyAlignment="1">
      <alignment horizontal="center" vertical="center" shrinkToFit="1"/>
    </xf>
    <xf numFmtId="38" fontId="14" fillId="0" borderId="2" xfId="1" quotePrefix="1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15" fillId="2" borderId="34" xfId="1" applyNumberFormat="1" applyFont="1" applyFill="1" applyBorder="1" applyAlignment="1">
      <alignment vertical="center" shrinkToFit="1"/>
    </xf>
    <xf numFmtId="176" fontId="15" fillId="2" borderId="61" xfId="1" applyNumberFormat="1" applyFont="1" applyFill="1" applyBorder="1" applyAlignment="1">
      <alignment vertical="center" shrinkToFit="1"/>
    </xf>
    <xf numFmtId="176" fontId="15" fillId="2" borderId="33" xfId="1" applyNumberFormat="1" applyFont="1" applyFill="1" applyBorder="1" applyAlignment="1">
      <alignment vertical="center" shrinkToFit="1"/>
    </xf>
    <xf numFmtId="176" fontId="15" fillId="2" borderId="37" xfId="1" applyNumberFormat="1" applyFont="1" applyFill="1" applyBorder="1" applyAlignment="1">
      <alignment vertical="center" shrinkToFit="1"/>
    </xf>
    <xf numFmtId="176" fontId="15" fillId="2" borderId="40" xfId="1" applyNumberFormat="1" applyFont="1" applyFill="1" applyBorder="1" applyAlignment="1">
      <alignment vertical="center" shrinkToFit="1"/>
    </xf>
    <xf numFmtId="176" fontId="15" fillId="2" borderId="41" xfId="1" applyNumberFormat="1" applyFont="1" applyFill="1" applyBorder="1" applyAlignment="1">
      <alignment vertical="center" shrinkToFit="1"/>
    </xf>
    <xf numFmtId="176" fontId="15" fillId="2" borderId="38" xfId="1" applyNumberFormat="1" applyFont="1" applyFill="1" applyBorder="1" applyAlignment="1">
      <alignment vertical="center" shrinkToFit="1"/>
    </xf>
    <xf numFmtId="176" fontId="15" fillId="2" borderId="39" xfId="1" applyNumberFormat="1" applyFont="1" applyFill="1" applyBorder="1" applyAlignment="1">
      <alignment vertical="center" shrinkToFit="1"/>
    </xf>
    <xf numFmtId="0" fontId="19" fillId="3" borderId="42" xfId="0" applyFont="1" applyFill="1" applyBorder="1">
      <alignment vertical="center"/>
    </xf>
    <xf numFmtId="0" fontId="29" fillId="3" borderId="42" xfId="0" applyFont="1" applyFill="1" applyBorder="1">
      <alignment vertical="center"/>
    </xf>
    <xf numFmtId="0" fontId="19" fillId="3" borderId="52" xfId="0" applyFont="1" applyFill="1" applyBorder="1">
      <alignment vertical="center"/>
    </xf>
    <xf numFmtId="0" fontId="29" fillId="3" borderId="52" xfId="0" applyFont="1" applyFill="1" applyBorder="1">
      <alignment vertical="center"/>
    </xf>
    <xf numFmtId="0" fontId="0" fillId="0" borderId="0" xfId="0" applyAlignment="1">
      <alignment vertical="center" shrinkToFit="1"/>
    </xf>
    <xf numFmtId="177" fontId="5" fillId="2" borderId="20" xfId="1" applyNumberFormat="1" applyFont="1" applyFill="1" applyBorder="1" applyAlignment="1" applyProtection="1">
      <alignment vertical="center" shrinkToFit="1"/>
    </xf>
    <xf numFmtId="177" fontId="5" fillId="2" borderId="21" xfId="1" applyNumberFormat="1" applyFont="1" applyFill="1" applyBorder="1" applyAlignment="1" applyProtection="1">
      <alignment vertical="center" shrinkToFit="1"/>
    </xf>
    <xf numFmtId="177" fontId="5" fillId="2" borderId="22" xfId="1" applyNumberFormat="1" applyFont="1" applyFill="1" applyBorder="1" applyAlignment="1" applyProtection="1">
      <alignment vertical="center" shrinkToFit="1"/>
    </xf>
    <xf numFmtId="0" fontId="5" fillId="3" borderId="20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vertical="center" wrapText="1"/>
    </xf>
    <xf numFmtId="49" fontId="4" fillId="3" borderId="12" xfId="0" applyNumberFormat="1" applyFont="1" applyFill="1" applyBorder="1" applyAlignment="1">
      <alignment vertical="center" wrapText="1"/>
    </xf>
    <xf numFmtId="178" fontId="5" fillId="3" borderId="13" xfId="1" applyNumberFormat="1" applyFont="1" applyFill="1" applyBorder="1" applyAlignment="1" applyProtection="1">
      <alignment horizontal="center" vertical="center" shrinkToFit="1"/>
    </xf>
    <xf numFmtId="49" fontId="5" fillId="3" borderId="13" xfId="0" applyNumberFormat="1" applyFont="1" applyFill="1" applyBorder="1" applyAlignment="1">
      <alignment horizontal="center" vertical="center" shrinkToFit="1"/>
    </xf>
    <xf numFmtId="178" fontId="5" fillId="3" borderId="13" xfId="0" applyNumberFormat="1" applyFont="1" applyFill="1" applyBorder="1" applyAlignment="1">
      <alignment horizontal="center" vertical="center" shrinkToFit="1"/>
    </xf>
    <xf numFmtId="177" fontId="5" fillId="2" borderId="11" xfId="1" applyNumberFormat="1" applyFont="1" applyFill="1" applyBorder="1" applyAlignment="1" applyProtection="1">
      <alignment vertical="center" shrinkToFit="1"/>
    </xf>
    <xf numFmtId="177" fontId="5" fillId="2" borderId="8" xfId="1" applyNumberFormat="1" applyFont="1" applyFill="1" applyBorder="1" applyAlignment="1" applyProtection="1">
      <alignment vertical="center" shrinkToFit="1"/>
    </xf>
    <xf numFmtId="177" fontId="5" fillId="2" borderId="12" xfId="1" applyNumberFormat="1" applyFont="1" applyFill="1" applyBorder="1" applyAlignment="1" applyProtection="1">
      <alignment vertical="center" shrinkToFit="1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vertical="center" wrapText="1"/>
    </xf>
    <xf numFmtId="49" fontId="5" fillId="3" borderId="21" xfId="0" applyNumberFormat="1" applyFont="1" applyFill="1" applyBorder="1" applyAlignment="1">
      <alignment vertical="center" wrapText="1"/>
    </xf>
    <xf numFmtId="49" fontId="5" fillId="3" borderId="22" xfId="0" applyNumberFormat="1" applyFont="1" applyFill="1" applyBorder="1" applyAlignment="1">
      <alignment vertical="center" wrapText="1"/>
    </xf>
    <xf numFmtId="178" fontId="5" fillId="3" borderId="36" xfId="1" applyNumberFormat="1" applyFont="1" applyFill="1" applyBorder="1" applyAlignment="1" applyProtection="1">
      <alignment horizontal="center" vertical="center" shrinkToFit="1"/>
    </xf>
    <xf numFmtId="49" fontId="5" fillId="3" borderId="36" xfId="0" applyNumberFormat="1" applyFont="1" applyFill="1" applyBorder="1" applyAlignment="1">
      <alignment horizontal="center" vertical="center" shrinkToFit="1"/>
    </xf>
    <xf numFmtId="178" fontId="5" fillId="3" borderId="36" xfId="0" applyNumberFormat="1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177" fontId="5" fillId="2" borderId="17" xfId="1" applyNumberFormat="1" applyFont="1" applyFill="1" applyBorder="1" applyAlignment="1" applyProtection="1">
      <alignment vertical="center" shrinkToFit="1"/>
    </xf>
    <xf numFmtId="177" fontId="5" fillId="2" borderId="16" xfId="1" applyNumberFormat="1" applyFont="1" applyFill="1" applyBorder="1" applyAlignment="1" applyProtection="1">
      <alignment vertical="center" shrinkToFit="1"/>
    </xf>
    <xf numFmtId="177" fontId="5" fillId="2" borderId="18" xfId="1" applyNumberFormat="1" applyFont="1" applyFill="1" applyBorder="1" applyAlignment="1" applyProtection="1">
      <alignment vertical="center" shrinkToFit="1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78" fontId="5" fillId="3" borderId="35" xfId="1" applyNumberFormat="1" applyFont="1" applyFill="1" applyBorder="1" applyAlignment="1" applyProtection="1">
      <alignment horizontal="center" vertical="center" shrinkToFit="1"/>
    </xf>
    <xf numFmtId="49" fontId="5" fillId="3" borderId="35" xfId="0" applyNumberFormat="1" applyFont="1" applyFill="1" applyBorder="1" applyAlignment="1">
      <alignment horizontal="center" vertical="center" shrinkToFit="1"/>
    </xf>
    <xf numFmtId="178" fontId="5" fillId="3" borderId="35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 wrapText="1"/>
    </xf>
    <xf numFmtId="178" fontId="5" fillId="3" borderId="33" xfId="1" applyNumberFormat="1" applyFont="1" applyFill="1" applyBorder="1" applyAlignment="1" applyProtection="1">
      <alignment horizontal="center" vertical="center" shrinkToFit="1"/>
    </xf>
    <xf numFmtId="49" fontId="5" fillId="3" borderId="33" xfId="0" applyNumberFormat="1" applyFont="1" applyFill="1" applyBorder="1" applyAlignment="1">
      <alignment horizontal="center" vertical="center" shrinkToFit="1"/>
    </xf>
    <xf numFmtId="178" fontId="5" fillId="3" borderId="33" xfId="0" applyNumberFormat="1" applyFont="1" applyFill="1" applyBorder="1" applyAlignment="1">
      <alignment horizontal="center" vertical="center" shrinkToFit="1"/>
    </xf>
    <xf numFmtId="177" fontId="5" fillId="2" borderId="10" xfId="1" applyNumberFormat="1" applyFont="1" applyFill="1" applyBorder="1" applyAlignment="1" applyProtection="1">
      <alignment vertical="center" shrinkToFit="1"/>
    </xf>
    <xf numFmtId="177" fontId="5" fillId="2" borderId="1" xfId="1" applyNumberFormat="1" applyFont="1" applyFill="1" applyBorder="1" applyAlignment="1" applyProtection="1">
      <alignment vertical="center" shrinkToFit="1"/>
    </xf>
    <xf numFmtId="177" fontId="5" fillId="2" borderId="2" xfId="1" applyNumberFormat="1" applyFont="1" applyFill="1" applyBorder="1" applyAlignment="1" applyProtection="1">
      <alignment vertical="center" shrinkToFit="1"/>
    </xf>
    <xf numFmtId="177" fontId="16" fillId="2" borderId="10" xfId="1" applyNumberFormat="1" applyFont="1" applyFill="1" applyBorder="1" applyAlignment="1" applyProtection="1">
      <alignment vertical="center" shrinkToFit="1"/>
    </xf>
    <xf numFmtId="177" fontId="16" fillId="2" borderId="1" xfId="1" applyNumberFormat="1" applyFont="1" applyFill="1" applyBorder="1" applyAlignment="1" applyProtection="1">
      <alignment vertical="center" shrinkToFit="1"/>
    </xf>
    <xf numFmtId="177" fontId="16" fillId="2" borderId="2" xfId="1" applyNumberFormat="1" applyFont="1" applyFill="1" applyBorder="1" applyAlignment="1" applyProtection="1">
      <alignment vertical="center" shrinkToFit="1"/>
    </xf>
    <xf numFmtId="0" fontId="16" fillId="3" borderId="10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49" fontId="16" fillId="3" borderId="10" xfId="0" applyNumberFormat="1" applyFont="1" applyFill="1" applyBorder="1" applyAlignment="1">
      <alignment vertical="center" wrapText="1"/>
    </xf>
    <xf numFmtId="49" fontId="16" fillId="3" borderId="1" xfId="0" applyNumberFormat="1" applyFont="1" applyFill="1" applyBorder="1" applyAlignment="1">
      <alignment vertical="center" wrapText="1"/>
    </xf>
    <xf numFmtId="49" fontId="16" fillId="3" borderId="2" xfId="0" applyNumberFormat="1" applyFont="1" applyFill="1" applyBorder="1" applyAlignment="1">
      <alignment vertical="center" wrapText="1"/>
    </xf>
    <xf numFmtId="178" fontId="16" fillId="3" borderId="33" xfId="1" applyNumberFormat="1" applyFont="1" applyFill="1" applyBorder="1" applyAlignment="1" applyProtection="1">
      <alignment horizontal="center" vertical="center" shrinkToFit="1"/>
    </xf>
    <xf numFmtId="49" fontId="16" fillId="3" borderId="33" xfId="0" applyNumberFormat="1" applyFont="1" applyFill="1" applyBorder="1" applyAlignment="1">
      <alignment horizontal="center" vertical="center" shrinkToFit="1"/>
    </xf>
    <xf numFmtId="178" fontId="16" fillId="3" borderId="33" xfId="0" applyNumberFormat="1" applyFont="1" applyFill="1" applyBorder="1" applyAlignment="1">
      <alignment horizontal="center" vertical="center" shrinkToFit="1"/>
    </xf>
    <xf numFmtId="49" fontId="5" fillId="3" borderId="10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6" fillId="3" borderId="30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vertical="center" wrapText="1"/>
    </xf>
    <xf numFmtId="49" fontId="16" fillId="3" borderId="8" xfId="0" applyNumberFormat="1" applyFont="1" applyFill="1" applyBorder="1" applyAlignment="1">
      <alignment vertical="center" wrapText="1"/>
    </xf>
    <xf numFmtId="49" fontId="16" fillId="3" borderId="12" xfId="0" applyNumberFormat="1" applyFont="1" applyFill="1" applyBorder="1" applyAlignment="1">
      <alignment vertical="center" wrapText="1"/>
    </xf>
    <xf numFmtId="178" fontId="16" fillId="3" borderId="34" xfId="1" applyNumberFormat="1" applyFont="1" applyFill="1" applyBorder="1" applyAlignment="1" applyProtection="1">
      <alignment horizontal="center" vertical="center" shrinkToFit="1"/>
    </xf>
    <xf numFmtId="49" fontId="16" fillId="3" borderId="34" xfId="0" applyNumberFormat="1" applyFont="1" applyFill="1" applyBorder="1" applyAlignment="1">
      <alignment horizontal="center" vertical="center" shrinkToFit="1"/>
    </xf>
    <xf numFmtId="178" fontId="16" fillId="3" borderId="34" xfId="0" applyNumberFormat="1" applyFont="1" applyFill="1" applyBorder="1" applyAlignment="1">
      <alignment horizontal="center" vertical="center" shrinkToFit="1"/>
    </xf>
    <xf numFmtId="177" fontId="5" fillId="2" borderId="28" xfId="1" applyNumberFormat="1" applyFont="1" applyFill="1" applyBorder="1" applyAlignment="1" applyProtection="1">
      <alignment vertical="center" shrinkToFit="1"/>
    </xf>
    <xf numFmtId="177" fontId="5" fillId="2" borderId="30" xfId="1" applyNumberFormat="1" applyFont="1" applyFill="1" applyBorder="1" applyAlignment="1" applyProtection="1">
      <alignment vertical="center" shrinkToFit="1"/>
    </xf>
    <xf numFmtId="177" fontId="5" fillId="2" borderId="29" xfId="1" applyNumberFormat="1" applyFont="1" applyFill="1" applyBorder="1" applyAlignment="1" applyProtection="1">
      <alignment vertical="center" shrinkToFit="1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80" fontId="16" fillId="3" borderId="11" xfId="0" applyNumberFormat="1" applyFont="1" applyFill="1" applyBorder="1" applyAlignment="1">
      <alignment horizontal="center" vertical="center" shrinkToFit="1"/>
    </xf>
    <xf numFmtId="180" fontId="16" fillId="3" borderId="8" xfId="0" applyNumberFormat="1" applyFont="1" applyFill="1" applyBorder="1" applyAlignment="1">
      <alignment horizontal="center" vertical="center" shrinkToFit="1"/>
    </xf>
    <xf numFmtId="180" fontId="16" fillId="3" borderId="12" xfId="0" applyNumberFormat="1" applyFont="1" applyFill="1" applyBorder="1" applyAlignment="1">
      <alignment horizontal="center" vertical="center" shrinkToFit="1"/>
    </xf>
    <xf numFmtId="180" fontId="16" fillId="3" borderId="10" xfId="0" applyNumberFormat="1" applyFont="1" applyFill="1" applyBorder="1" applyAlignment="1" applyProtection="1">
      <alignment horizontal="center" vertical="center" shrinkToFit="1"/>
      <protection locked="0"/>
    </xf>
    <xf numFmtId="180" fontId="16" fillId="3" borderId="1" xfId="0" applyNumberFormat="1" applyFont="1" applyFill="1" applyBorder="1" applyAlignment="1" applyProtection="1">
      <alignment horizontal="center" vertical="center" shrinkToFit="1"/>
      <protection locked="0"/>
    </xf>
    <xf numFmtId="180" fontId="16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1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5" fillId="3" borderId="20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5" fillId="0" borderId="51" xfId="2" applyAlignment="1">
      <alignment horizontal="center" vertical="center"/>
    </xf>
  </cellXfs>
  <cellStyles count="3">
    <cellStyle name="桁区切り" xfId="1" builtinId="6"/>
    <cellStyle name="見出し 1 2" xfId="2" xr:uid="{ED6ECEF0-01B5-4C17-824D-051B0986D6E7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19050</xdr:rowOff>
    </xdr:from>
    <xdr:to>
      <xdr:col>10</xdr:col>
      <xdr:colOff>123825</xdr:colOff>
      <xdr:row>3</xdr:row>
      <xdr:rowOff>197397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61B6578-6A5C-4766-BF35-A2B9748DB277}"/>
            </a:ext>
          </a:extLst>
        </xdr:cNvPr>
        <xdr:cNvSpPr/>
      </xdr:nvSpPr>
      <xdr:spPr>
        <a:xfrm>
          <a:off x="19051" y="19050"/>
          <a:ext cx="1438274" cy="11689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</a:rPr>
            <a:t>記入例</a:t>
          </a:r>
          <a:r>
            <a:rPr kumimoji="1" lang="ja-JP" altLang="en-US" sz="1600">
              <a:solidFill>
                <a:sysClr val="windowText" lastClr="000000"/>
              </a:solidFill>
            </a:rPr>
            <a:t>　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 </a:t>
          </a:r>
          <a:r>
            <a:rPr kumimoji="1" lang="ja-JP" altLang="en-US" sz="1800">
              <a:solidFill>
                <a:sysClr val="windowText" lastClr="000000"/>
              </a:solidFill>
            </a:rPr>
            <a:t>Ｅｘｃｅｌ</a:t>
          </a:r>
        </a:p>
      </xdr:txBody>
    </xdr:sp>
    <xdr:clientData/>
  </xdr:twoCellAnchor>
  <xdr:twoCellAnchor>
    <xdr:from>
      <xdr:col>17</xdr:col>
      <xdr:colOff>69960</xdr:colOff>
      <xdr:row>5</xdr:row>
      <xdr:rowOff>179990</xdr:rowOff>
    </xdr:from>
    <xdr:to>
      <xdr:col>26</xdr:col>
      <xdr:colOff>40072</xdr:colOff>
      <xdr:row>7</xdr:row>
      <xdr:rowOff>183931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B3EBD80-BA11-4EC9-9AE3-09E76C4CFD55}"/>
            </a:ext>
          </a:extLst>
        </xdr:cNvPr>
        <xdr:cNvSpPr/>
      </xdr:nvSpPr>
      <xdr:spPr>
        <a:xfrm>
          <a:off x="2303408" y="1651438"/>
          <a:ext cx="1152526" cy="63456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プルダウン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選択</a:t>
          </a:r>
        </a:p>
      </xdr:txBody>
    </xdr:sp>
    <xdr:clientData/>
  </xdr:twoCellAnchor>
  <xdr:twoCellAnchor>
    <xdr:from>
      <xdr:col>21</xdr:col>
      <xdr:colOff>120705</xdr:colOff>
      <xdr:row>1</xdr:row>
      <xdr:rowOff>203638</xdr:rowOff>
    </xdr:from>
    <xdr:to>
      <xdr:col>45</xdr:col>
      <xdr:colOff>122841</xdr:colOff>
      <xdr:row>5</xdr:row>
      <xdr:rowOff>179990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3781E612-AAE7-402F-A1D2-6656E7E5912A}"/>
            </a:ext>
          </a:extLst>
        </xdr:cNvPr>
        <xdr:cNvCxnSpPr>
          <a:stCxn id="4" idx="0"/>
        </xdr:cNvCxnSpPr>
      </xdr:nvCxnSpPr>
      <xdr:spPr>
        <a:xfrm flipV="1">
          <a:off x="2879671" y="696310"/>
          <a:ext cx="2761101" cy="95512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120705</xdr:colOff>
      <xdr:row>1</xdr:row>
      <xdr:rowOff>210207</xdr:rowOff>
    </xdr:from>
    <xdr:to>
      <xdr:col>50</xdr:col>
      <xdr:colOff>5913</xdr:colOff>
      <xdr:row>5</xdr:row>
      <xdr:rowOff>179990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6FF53170-91B1-4740-A3EC-A1B52A5352F4}"/>
            </a:ext>
          </a:extLst>
        </xdr:cNvPr>
        <xdr:cNvCxnSpPr>
          <a:stCxn id="4" idx="0"/>
        </xdr:cNvCxnSpPr>
      </xdr:nvCxnSpPr>
      <xdr:spPr>
        <a:xfrm flipV="1">
          <a:off x="2879671" y="702879"/>
          <a:ext cx="3301070" cy="94855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120705</xdr:colOff>
      <xdr:row>1</xdr:row>
      <xdr:rowOff>197069</xdr:rowOff>
    </xdr:from>
    <xdr:to>
      <xdr:col>41</xdr:col>
      <xdr:colOff>1315</xdr:colOff>
      <xdr:row>5</xdr:row>
      <xdr:rowOff>179990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E8F83D0-8053-49B9-9293-E7F80544AF5E}"/>
            </a:ext>
          </a:extLst>
        </xdr:cNvPr>
        <xdr:cNvCxnSpPr>
          <a:stCxn id="4" idx="0"/>
        </xdr:cNvCxnSpPr>
      </xdr:nvCxnSpPr>
      <xdr:spPr>
        <a:xfrm flipV="1">
          <a:off x="2879671" y="689741"/>
          <a:ext cx="2114058" cy="96169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183931</xdr:rowOff>
    </xdr:from>
    <xdr:to>
      <xdr:col>21</xdr:col>
      <xdr:colOff>121691</xdr:colOff>
      <xdr:row>13</xdr:row>
      <xdr:rowOff>47625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F20B858-8A0E-4A2E-9A71-FF4272211A5C}"/>
            </a:ext>
          </a:extLst>
        </xdr:cNvPr>
        <xdr:cNvCxnSpPr>
          <a:stCxn id="4" idx="2"/>
        </xdr:cNvCxnSpPr>
      </xdr:nvCxnSpPr>
      <xdr:spPr>
        <a:xfrm flipH="1">
          <a:off x="942975" y="2431831"/>
          <a:ext cx="1979066" cy="174964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183931</xdr:rowOff>
    </xdr:from>
    <xdr:to>
      <xdr:col>21</xdr:col>
      <xdr:colOff>121691</xdr:colOff>
      <xdr:row>13</xdr:row>
      <xdr:rowOff>47625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FC1DC0DA-E873-4D33-8D66-20AACAEDA517}"/>
            </a:ext>
          </a:extLst>
        </xdr:cNvPr>
        <xdr:cNvCxnSpPr>
          <a:stCxn id="4" idx="2"/>
        </xdr:cNvCxnSpPr>
      </xdr:nvCxnSpPr>
      <xdr:spPr>
        <a:xfrm flipH="1">
          <a:off x="666750" y="2431831"/>
          <a:ext cx="2255291" cy="174964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121691</xdr:colOff>
      <xdr:row>7</xdr:row>
      <xdr:rowOff>183931</xdr:rowOff>
    </xdr:from>
    <xdr:to>
      <xdr:col>29</xdr:col>
      <xdr:colOff>0</xdr:colOff>
      <xdr:row>13</xdr:row>
      <xdr:rowOff>66675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6B25D3AD-A6CA-41D6-9775-ABFC37131F4C}"/>
            </a:ext>
          </a:extLst>
        </xdr:cNvPr>
        <xdr:cNvCxnSpPr>
          <a:stCxn id="4" idx="2"/>
        </xdr:cNvCxnSpPr>
      </xdr:nvCxnSpPr>
      <xdr:spPr>
        <a:xfrm>
          <a:off x="2922041" y="2431831"/>
          <a:ext cx="945109" cy="176869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113971</xdr:colOff>
      <xdr:row>19</xdr:row>
      <xdr:rowOff>238455</xdr:rowOff>
    </xdr:from>
    <xdr:to>
      <xdr:col>46</xdr:col>
      <xdr:colOff>121854</xdr:colOff>
      <xdr:row>26</xdr:row>
      <xdr:rowOff>238125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4733369B-89C3-4E34-88EE-1D05B6C1D223}"/>
            </a:ext>
          </a:extLst>
        </xdr:cNvPr>
        <xdr:cNvSpPr/>
      </xdr:nvSpPr>
      <xdr:spPr>
        <a:xfrm>
          <a:off x="1314121" y="6143955"/>
          <a:ext cx="4541783" cy="20665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・水色のセルは手入力してください。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・黄色のセルは自動計算式が組込まれています。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・「工種・規格・寸法」欄は詳細に入力願います。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・入力欄が不足する場合には、</a:t>
          </a:r>
          <a:r>
            <a:rPr kumimoji="1" lang="en-US" altLang="ja-JP" sz="1200">
              <a:solidFill>
                <a:sysClr val="windowText" lastClr="000000"/>
              </a:solidFill>
            </a:rPr>
            <a:t>2</a:t>
          </a:r>
          <a:r>
            <a:rPr kumimoji="1" lang="ja-JP" altLang="en-US" sz="1200">
              <a:solidFill>
                <a:sysClr val="windowText" lastClr="000000"/>
              </a:solidFill>
            </a:rPr>
            <a:t>枚目以降をご使用のうえ、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すべて入力してください。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・プルダウンにない単位は、手入力ができます。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・印刷は、白黒となるように設定しています。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＊入力欄以外は保護が掛けてあり、編集できません。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623A7-C8C7-4A08-8179-B3F9864A6E13}">
  <dimension ref="B1:BD224"/>
  <sheetViews>
    <sheetView tabSelected="1" view="pageBreakPreview" zoomScaleNormal="100" zoomScaleSheetLayoutView="100" workbookViewId="0"/>
  </sheetViews>
  <sheetFormatPr defaultRowHeight="13.5" x14ac:dyDescent="0.15"/>
  <cols>
    <col min="1" max="26" width="1.75" customWidth="1"/>
    <col min="27" max="27" width="1.625" customWidth="1"/>
    <col min="28" max="28" width="1.125" customWidth="1"/>
    <col min="29" max="54" width="1.75" customWidth="1"/>
  </cols>
  <sheetData>
    <row r="1" spans="2:56" ht="39" customHeight="1" x14ac:dyDescent="0.15">
      <c r="K1" s="253" t="s">
        <v>22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3" t="s">
        <v>87</v>
      </c>
      <c r="AM1" s="283"/>
      <c r="AN1" s="283"/>
      <c r="AO1" s="283"/>
      <c r="AP1" s="283"/>
      <c r="AQ1" s="283"/>
      <c r="AR1" s="283"/>
      <c r="AS1" s="283"/>
      <c r="AT1" s="283"/>
      <c r="AZ1" t="s">
        <v>52</v>
      </c>
    </row>
    <row r="2" spans="2:56" ht="20.100000000000001" customHeight="1" x14ac:dyDescent="0.15">
      <c r="AD2" s="2" t="s">
        <v>0</v>
      </c>
      <c r="AE2" s="2"/>
      <c r="AF2" s="2"/>
      <c r="AG2" s="2"/>
      <c r="AN2" s="128"/>
      <c r="AO2" s="128"/>
      <c r="AP2" s="128"/>
      <c r="AQ2" s="128"/>
      <c r="AR2" s="124" t="s">
        <v>5</v>
      </c>
      <c r="AS2" s="125"/>
      <c r="AT2" s="126"/>
      <c r="AU2" s="126"/>
      <c r="AV2" s="97" t="s">
        <v>4</v>
      </c>
      <c r="AW2" s="97"/>
      <c r="AX2" s="127"/>
      <c r="AY2" s="127"/>
      <c r="AZ2" s="97" t="s">
        <v>3</v>
      </c>
      <c r="BA2" s="125"/>
    </row>
    <row r="3" spans="2:56" ht="20.100000000000001" customHeight="1" x14ac:dyDescent="0.15">
      <c r="X3" s="97" t="s">
        <v>28</v>
      </c>
      <c r="Y3" s="97"/>
      <c r="Z3" s="97"/>
      <c r="AA3" s="97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</row>
    <row r="4" spans="2:56" ht="30" customHeight="1" x14ac:dyDescent="0.15">
      <c r="B4" s="133" t="s">
        <v>21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X4" s="97" t="s">
        <v>34</v>
      </c>
      <c r="Y4" s="97"/>
      <c r="Z4" s="97"/>
      <c r="AA4" s="97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7" t="s">
        <v>48</v>
      </c>
      <c r="BB4" s="97"/>
      <c r="BD4" s="5"/>
    </row>
    <row r="5" spans="2:56" ht="30" customHeight="1" x14ac:dyDescent="0.15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X5" s="97"/>
      <c r="Y5" s="97"/>
      <c r="Z5" s="97"/>
      <c r="AA5" s="97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7"/>
      <c r="BB5" s="97"/>
    </row>
    <row r="6" spans="2:56" ht="20.100000000000001" customHeight="1" x14ac:dyDescent="0.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Z6" s="138" t="s">
        <v>53</v>
      </c>
      <c r="AA6" s="138"/>
      <c r="AB6" s="138"/>
      <c r="AC6" s="138"/>
      <c r="AD6" s="138"/>
      <c r="AE6" s="27"/>
      <c r="AF6" s="27"/>
      <c r="AG6" s="27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D6" s="18"/>
    </row>
    <row r="7" spans="2:56" ht="20.100000000000001" customHeight="1" x14ac:dyDescent="0.15">
      <c r="D7" s="1" t="s">
        <v>1</v>
      </c>
      <c r="Z7" s="139" t="s">
        <v>33</v>
      </c>
      <c r="AA7" s="139"/>
      <c r="AB7" s="139"/>
      <c r="AC7" s="139"/>
      <c r="AD7" s="139"/>
      <c r="AE7" s="28"/>
      <c r="AF7" s="28"/>
      <c r="AG7" s="28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</row>
    <row r="8" spans="2:56" ht="20.100000000000001" customHeight="1" x14ac:dyDescent="0.15">
      <c r="W8" s="18"/>
      <c r="Z8" s="139" t="s">
        <v>32</v>
      </c>
      <c r="AA8" s="139"/>
      <c r="AB8" s="139"/>
      <c r="AC8" s="139"/>
      <c r="AD8" s="139"/>
      <c r="AE8" s="28"/>
      <c r="AF8" s="28"/>
      <c r="AG8" s="28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</row>
    <row r="9" spans="2:56" ht="20.100000000000001" customHeight="1" thickBot="1" x14ac:dyDescent="0.2">
      <c r="B9" s="7" t="s">
        <v>29</v>
      </c>
      <c r="D9" s="1"/>
      <c r="Z9" s="140" t="s">
        <v>36</v>
      </c>
      <c r="AA9" s="140"/>
      <c r="AB9" s="140"/>
      <c r="AC9" s="140"/>
      <c r="AD9" s="140"/>
      <c r="AE9" s="29"/>
      <c r="AF9" s="29"/>
      <c r="AG9" s="29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</row>
    <row r="10" spans="2:56" s="4" customFormat="1" ht="31.9" customHeight="1" thickBot="1" x14ac:dyDescent="0.2">
      <c r="B10" s="110" t="s">
        <v>24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29" t="s">
        <v>6</v>
      </c>
      <c r="N10" s="130"/>
      <c r="O10" s="131">
        <f>AS38</f>
        <v>0</v>
      </c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26"/>
      <c r="AF10" s="26"/>
      <c r="AG10" s="26"/>
      <c r="AH10" s="3"/>
      <c r="AI10" s="111" t="s">
        <v>54</v>
      </c>
      <c r="AJ10" s="111"/>
      <c r="AK10" s="111"/>
      <c r="AL10" s="111"/>
      <c r="AM10" s="111"/>
      <c r="AN10" s="111"/>
      <c r="AO10" s="111"/>
      <c r="AP10" s="112"/>
      <c r="AQ10" s="135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7"/>
    </row>
    <row r="11" spans="2:56" s="4" customFormat="1" ht="31.9" customHeight="1" thickBot="1" x14ac:dyDescent="0.2">
      <c r="B11" s="110" t="s">
        <v>20</v>
      </c>
      <c r="C11" s="111"/>
      <c r="D11" s="111"/>
      <c r="E11" s="111"/>
      <c r="F11" s="111"/>
      <c r="G11" s="168"/>
      <c r="H11" s="169"/>
      <c r="I11" s="169"/>
      <c r="J11" s="169"/>
      <c r="K11" s="169"/>
      <c r="L11" s="169"/>
      <c r="M11" s="169"/>
      <c r="N11" s="169"/>
      <c r="O11" s="170"/>
      <c r="P11" s="110" t="s">
        <v>2</v>
      </c>
      <c r="Q11" s="111"/>
      <c r="R11" s="111"/>
      <c r="S11" s="111"/>
      <c r="T11" s="111"/>
      <c r="U11" s="112"/>
      <c r="V11" s="115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7"/>
    </row>
    <row r="12" spans="2:56" s="4" customFormat="1" ht="23.25" customHeight="1" thickBot="1" x14ac:dyDescent="0.2">
      <c r="B12" s="190" t="s">
        <v>25</v>
      </c>
      <c r="C12" s="53"/>
      <c r="D12" s="103"/>
      <c r="E12" s="53" t="s">
        <v>7</v>
      </c>
      <c r="F12" s="54"/>
      <c r="G12" s="52" t="s">
        <v>8</v>
      </c>
      <c r="H12" s="54"/>
      <c r="I12" s="52" t="s">
        <v>27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  <c r="Y12" s="52" t="s">
        <v>9</v>
      </c>
      <c r="Z12" s="53"/>
      <c r="AA12" s="53"/>
      <c r="AB12" s="54"/>
      <c r="AC12" s="52" t="s">
        <v>10</v>
      </c>
      <c r="AD12" s="54"/>
      <c r="AE12" s="52" t="s">
        <v>79</v>
      </c>
      <c r="AF12" s="53"/>
      <c r="AG12" s="54"/>
      <c r="AH12" s="52" t="s">
        <v>11</v>
      </c>
      <c r="AI12" s="53"/>
      <c r="AJ12" s="53"/>
      <c r="AK12" s="53"/>
      <c r="AL12" s="54"/>
      <c r="AM12" s="52" t="s">
        <v>12</v>
      </c>
      <c r="AN12" s="53"/>
      <c r="AO12" s="53"/>
      <c r="AP12" s="53"/>
      <c r="AQ12" s="53"/>
      <c r="AR12" s="53"/>
      <c r="AS12" s="54"/>
      <c r="AT12" s="52" t="s">
        <v>23</v>
      </c>
      <c r="AU12" s="53"/>
      <c r="AV12" s="53"/>
      <c r="AW12" s="53"/>
      <c r="AX12" s="53"/>
      <c r="AY12" s="53"/>
      <c r="AZ12" s="53"/>
      <c r="BA12" s="53"/>
      <c r="BB12" s="103"/>
    </row>
    <row r="13" spans="2:56" s="4" customFormat="1" ht="23.25" customHeight="1" x14ac:dyDescent="0.15">
      <c r="B13" s="177">
        <v>0.1</v>
      </c>
      <c r="C13" s="178"/>
      <c r="D13" s="179"/>
      <c r="E13" s="187"/>
      <c r="F13" s="188"/>
      <c r="G13" s="189"/>
      <c r="H13" s="188"/>
      <c r="I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 s="100"/>
      <c r="Z13" s="100"/>
      <c r="AA13" s="100"/>
      <c r="AB13" s="100"/>
      <c r="AC13" s="113"/>
      <c r="AD13" s="113"/>
      <c r="AE13" s="55"/>
      <c r="AF13" s="56"/>
      <c r="AG13" s="57"/>
      <c r="AH13" s="114"/>
      <c r="AI13" s="114"/>
      <c r="AJ13" s="114"/>
      <c r="AK13" s="114"/>
      <c r="AL13" s="114"/>
      <c r="AM13" s="104">
        <f>ROUND(Y13*AE13*AH13,0)</f>
        <v>0</v>
      </c>
      <c r="AN13" s="105"/>
      <c r="AO13" s="105"/>
      <c r="AP13" s="105"/>
      <c r="AQ13" s="105"/>
      <c r="AR13" s="105"/>
      <c r="AS13" s="106"/>
      <c r="AT13" s="107"/>
      <c r="AU13" s="108"/>
      <c r="AV13" s="108"/>
      <c r="AW13" s="108"/>
      <c r="AX13" s="108"/>
      <c r="AY13" s="108"/>
      <c r="AZ13" s="108"/>
      <c r="BA13" s="108"/>
      <c r="BB13" s="109"/>
    </row>
    <row r="14" spans="2:56" s="4" customFormat="1" ht="23.25" customHeight="1" x14ac:dyDescent="0.15">
      <c r="B14" s="180"/>
      <c r="C14" s="181"/>
      <c r="D14" s="182"/>
      <c r="E14" s="93"/>
      <c r="F14" s="94"/>
      <c r="G14" s="95"/>
      <c r="H14" s="94"/>
      <c r="I14" s="7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5"/>
      <c r="Y14" s="98"/>
      <c r="Z14" s="98"/>
      <c r="AA14" s="98"/>
      <c r="AB14" s="98"/>
      <c r="AC14" s="102"/>
      <c r="AD14" s="102"/>
      <c r="AE14" s="46"/>
      <c r="AF14" s="47"/>
      <c r="AG14" s="48"/>
      <c r="AH14" s="141"/>
      <c r="AI14" s="141"/>
      <c r="AJ14" s="141"/>
      <c r="AK14" s="141"/>
      <c r="AL14" s="141"/>
      <c r="AM14" s="118">
        <f>ROUND(Y14*AE14*AH14,0)</f>
        <v>0</v>
      </c>
      <c r="AN14" s="119"/>
      <c r="AO14" s="119"/>
      <c r="AP14" s="119"/>
      <c r="AQ14" s="119"/>
      <c r="AR14" s="119"/>
      <c r="AS14" s="120"/>
      <c r="AT14" s="121"/>
      <c r="AU14" s="122"/>
      <c r="AV14" s="122"/>
      <c r="AW14" s="122"/>
      <c r="AX14" s="122"/>
      <c r="AY14" s="122"/>
      <c r="AZ14" s="122"/>
      <c r="BA14" s="122"/>
      <c r="BB14" s="123"/>
    </row>
    <row r="15" spans="2:56" s="4" customFormat="1" ht="23.25" customHeight="1" x14ac:dyDescent="0.15">
      <c r="B15" s="180"/>
      <c r="C15" s="181"/>
      <c r="D15" s="182"/>
      <c r="E15" s="93"/>
      <c r="F15" s="94"/>
      <c r="G15" s="95"/>
      <c r="H15" s="94"/>
      <c r="I15" s="7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5"/>
      <c r="Y15" s="98"/>
      <c r="Z15" s="98"/>
      <c r="AA15" s="98"/>
      <c r="AB15" s="98"/>
      <c r="AC15" s="102"/>
      <c r="AD15" s="102"/>
      <c r="AE15" s="46"/>
      <c r="AF15" s="47"/>
      <c r="AG15" s="48"/>
      <c r="AH15" s="141"/>
      <c r="AI15" s="141"/>
      <c r="AJ15" s="141"/>
      <c r="AK15" s="141"/>
      <c r="AL15" s="141"/>
      <c r="AM15" s="118">
        <f t="shared" ref="AM15:AM27" si="0">ROUND(Y15*AE15*AH15,0)</f>
        <v>0</v>
      </c>
      <c r="AN15" s="119"/>
      <c r="AO15" s="119"/>
      <c r="AP15" s="119"/>
      <c r="AQ15" s="119"/>
      <c r="AR15" s="119"/>
      <c r="AS15" s="120"/>
      <c r="AT15" s="121"/>
      <c r="AU15" s="122"/>
      <c r="AV15" s="122"/>
      <c r="AW15" s="122"/>
      <c r="AX15" s="122"/>
      <c r="AY15" s="122"/>
      <c r="AZ15" s="122"/>
      <c r="BA15" s="122"/>
      <c r="BB15" s="123"/>
    </row>
    <row r="16" spans="2:56" s="4" customFormat="1" ht="23.25" customHeight="1" x14ac:dyDescent="0.15">
      <c r="B16" s="180"/>
      <c r="C16" s="181"/>
      <c r="D16" s="182"/>
      <c r="E16" s="93"/>
      <c r="F16" s="94"/>
      <c r="G16" s="95"/>
      <c r="H16" s="94"/>
      <c r="I16" s="7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5"/>
      <c r="Y16" s="98"/>
      <c r="Z16" s="98"/>
      <c r="AA16" s="98"/>
      <c r="AB16" s="98"/>
      <c r="AC16" s="102"/>
      <c r="AD16" s="102"/>
      <c r="AE16" s="46"/>
      <c r="AF16" s="47"/>
      <c r="AG16" s="48"/>
      <c r="AH16" s="141"/>
      <c r="AI16" s="141"/>
      <c r="AJ16" s="141"/>
      <c r="AK16" s="141"/>
      <c r="AL16" s="141"/>
      <c r="AM16" s="118">
        <f t="shared" si="0"/>
        <v>0</v>
      </c>
      <c r="AN16" s="119"/>
      <c r="AO16" s="119"/>
      <c r="AP16" s="119"/>
      <c r="AQ16" s="119"/>
      <c r="AR16" s="119"/>
      <c r="AS16" s="120"/>
      <c r="AT16" s="121"/>
      <c r="AU16" s="122"/>
      <c r="AV16" s="122"/>
      <c r="AW16" s="122"/>
      <c r="AX16" s="122"/>
      <c r="AY16" s="122"/>
      <c r="AZ16" s="122"/>
      <c r="BA16" s="122"/>
      <c r="BB16" s="123"/>
    </row>
    <row r="17" spans="2:54" s="4" customFormat="1" ht="23.25" customHeight="1" x14ac:dyDescent="0.15">
      <c r="B17" s="180"/>
      <c r="C17" s="181"/>
      <c r="D17" s="182"/>
      <c r="E17" s="93"/>
      <c r="F17" s="94"/>
      <c r="G17" s="95"/>
      <c r="H17" s="94"/>
      <c r="I17" s="7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5"/>
      <c r="Y17" s="98"/>
      <c r="Z17" s="98"/>
      <c r="AA17" s="98"/>
      <c r="AB17" s="98"/>
      <c r="AC17" s="102"/>
      <c r="AD17" s="102"/>
      <c r="AE17" s="46"/>
      <c r="AF17" s="47"/>
      <c r="AG17" s="48"/>
      <c r="AH17" s="141"/>
      <c r="AI17" s="141"/>
      <c r="AJ17" s="141"/>
      <c r="AK17" s="141"/>
      <c r="AL17" s="141"/>
      <c r="AM17" s="118">
        <f t="shared" si="0"/>
        <v>0</v>
      </c>
      <c r="AN17" s="119"/>
      <c r="AO17" s="119"/>
      <c r="AP17" s="119"/>
      <c r="AQ17" s="119"/>
      <c r="AR17" s="119"/>
      <c r="AS17" s="120"/>
      <c r="AT17" s="121"/>
      <c r="AU17" s="122"/>
      <c r="AV17" s="122"/>
      <c r="AW17" s="122"/>
      <c r="AX17" s="122"/>
      <c r="AY17" s="122"/>
      <c r="AZ17" s="122"/>
      <c r="BA17" s="122"/>
      <c r="BB17" s="123"/>
    </row>
    <row r="18" spans="2:54" s="4" customFormat="1" ht="23.25" customHeight="1" x14ac:dyDescent="0.15">
      <c r="B18" s="180"/>
      <c r="C18" s="181"/>
      <c r="D18" s="182"/>
      <c r="E18" s="93"/>
      <c r="F18" s="94"/>
      <c r="G18" s="95"/>
      <c r="H18" s="94"/>
      <c r="I18" s="7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5"/>
      <c r="Y18" s="98"/>
      <c r="Z18" s="98"/>
      <c r="AA18" s="98"/>
      <c r="AB18" s="98"/>
      <c r="AC18" s="102"/>
      <c r="AD18" s="102"/>
      <c r="AE18" s="46"/>
      <c r="AF18" s="47"/>
      <c r="AG18" s="48"/>
      <c r="AH18" s="141"/>
      <c r="AI18" s="141"/>
      <c r="AJ18" s="141"/>
      <c r="AK18" s="141"/>
      <c r="AL18" s="141"/>
      <c r="AM18" s="118">
        <f t="shared" si="0"/>
        <v>0</v>
      </c>
      <c r="AN18" s="119"/>
      <c r="AO18" s="119"/>
      <c r="AP18" s="119"/>
      <c r="AQ18" s="119"/>
      <c r="AR18" s="119"/>
      <c r="AS18" s="120"/>
      <c r="AT18" s="121"/>
      <c r="AU18" s="122"/>
      <c r="AV18" s="122"/>
      <c r="AW18" s="122"/>
      <c r="AX18" s="122"/>
      <c r="AY18" s="122"/>
      <c r="AZ18" s="122"/>
      <c r="BA18" s="122"/>
      <c r="BB18" s="123"/>
    </row>
    <row r="19" spans="2:54" s="4" customFormat="1" ht="23.25" customHeight="1" x14ac:dyDescent="0.15">
      <c r="B19" s="180"/>
      <c r="C19" s="181"/>
      <c r="D19" s="182"/>
      <c r="E19" s="93"/>
      <c r="F19" s="94"/>
      <c r="G19" s="95"/>
      <c r="H19" s="94"/>
      <c r="I19" s="73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98"/>
      <c r="Z19" s="98"/>
      <c r="AA19" s="98"/>
      <c r="AB19" s="98"/>
      <c r="AC19" s="102"/>
      <c r="AD19" s="102"/>
      <c r="AE19" s="46"/>
      <c r="AF19" s="47"/>
      <c r="AG19" s="48"/>
      <c r="AH19" s="141"/>
      <c r="AI19" s="141"/>
      <c r="AJ19" s="141"/>
      <c r="AK19" s="141"/>
      <c r="AL19" s="141"/>
      <c r="AM19" s="118">
        <f t="shared" si="0"/>
        <v>0</v>
      </c>
      <c r="AN19" s="119"/>
      <c r="AO19" s="119"/>
      <c r="AP19" s="119"/>
      <c r="AQ19" s="119"/>
      <c r="AR19" s="119"/>
      <c r="AS19" s="120"/>
      <c r="AT19" s="121"/>
      <c r="AU19" s="122"/>
      <c r="AV19" s="122"/>
      <c r="AW19" s="122"/>
      <c r="AX19" s="122"/>
      <c r="AY19" s="122"/>
      <c r="AZ19" s="122"/>
      <c r="BA19" s="122"/>
      <c r="BB19" s="123"/>
    </row>
    <row r="20" spans="2:54" s="4" customFormat="1" ht="23.25" customHeight="1" x14ac:dyDescent="0.15">
      <c r="B20" s="180"/>
      <c r="C20" s="181"/>
      <c r="D20" s="182"/>
      <c r="E20" s="93"/>
      <c r="F20" s="94"/>
      <c r="G20" s="95"/>
      <c r="H20" s="94"/>
      <c r="I20" s="73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5"/>
      <c r="Y20" s="98"/>
      <c r="Z20" s="98"/>
      <c r="AA20" s="98"/>
      <c r="AB20" s="98"/>
      <c r="AC20" s="102"/>
      <c r="AD20" s="102"/>
      <c r="AE20" s="46"/>
      <c r="AF20" s="47"/>
      <c r="AG20" s="48"/>
      <c r="AH20" s="141"/>
      <c r="AI20" s="141"/>
      <c r="AJ20" s="141"/>
      <c r="AK20" s="141"/>
      <c r="AL20" s="141"/>
      <c r="AM20" s="118">
        <f t="shared" si="0"/>
        <v>0</v>
      </c>
      <c r="AN20" s="119"/>
      <c r="AO20" s="119"/>
      <c r="AP20" s="119"/>
      <c r="AQ20" s="119"/>
      <c r="AR20" s="119"/>
      <c r="AS20" s="120"/>
      <c r="AT20" s="121"/>
      <c r="AU20" s="122"/>
      <c r="AV20" s="122"/>
      <c r="AW20" s="122"/>
      <c r="AX20" s="122"/>
      <c r="AY20" s="122"/>
      <c r="AZ20" s="122"/>
      <c r="BA20" s="122"/>
      <c r="BB20" s="123"/>
    </row>
    <row r="21" spans="2:54" s="4" customFormat="1" ht="23.25" customHeight="1" x14ac:dyDescent="0.15">
      <c r="B21" s="180"/>
      <c r="C21" s="181"/>
      <c r="D21" s="182"/>
      <c r="E21" s="93"/>
      <c r="F21" s="94"/>
      <c r="G21" s="95"/>
      <c r="H21" s="94"/>
      <c r="I21" s="73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5"/>
      <c r="Y21" s="98"/>
      <c r="Z21" s="98"/>
      <c r="AA21" s="98"/>
      <c r="AB21" s="98"/>
      <c r="AC21" s="102"/>
      <c r="AD21" s="102"/>
      <c r="AE21" s="46"/>
      <c r="AF21" s="47"/>
      <c r="AG21" s="48"/>
      <c r="AH21" s="141"/>
      <c r="AI21" s="141"/>
      <c r="AJ21" s="141"/>
      <c r="AK21" s="141"/>
      <c r="AL21" s="141"/>
      <c r="AM21" s="118">
        <f t="shared" si="0"/>
        <v>0</v>
      </c>
      <c r="AN21" s="119"/>
      <c r="AO21" s="119"/>
      <c r="AP21" s="119"/>
      <c r="AQ21" s="119"/>
      <c r="AR21" s="119"/>
      <c r="AS21" s="120"/>
      <c r="AT21" s="121"/>
      <c r="AU21" s="122"/>
      <c r="AV21" s="122"/>
      <c r="AW21" s="122"/>
      <c r="AX21" s="122"/>
      <c r="AY21" s="122"/>
      <c r="AZ21" s="122"/>
      <c r="BA21" s="122"/>
      <c r="BB21" s="123"/>
    </row>
    <row r="22" spans="2:54" s="4" customFormat="1" ht="23.25" customHeight="1" x14ac:dyDescent="0.15">
      <c r="B22" s="180"/>
      <c r="C22" s="181"/>
      <c r="D22" s="182"/>
      <c r="E22" s="93"/>
      <c r="F22" s="94"/>
      <c r="G22" s="95"/>
      <c r="H22" s="94"/>
      <c r="I22" s="73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5"/>
      <c r="Y22" s="98"/>
      <c r="Z22" s="98"/>
      <c r="AA22" s="98"/>
      <c r="AB22" s="98"/>
      <c r="AC22" s="102"/>
      <c r="AD22" s="102"/>
      <c r="AE22" s="46"/>
      <c r="AF22" s="47"/>
      <c r="AG22" s="48"/>
      <c r="AH22" s="141"/>
      <c r="AI22" s="141"/>
      <c r="AJ22" s="141"/>
      <c r="AK22" s="141"/>
      <c r="AL22" s="141"/>
      <c r="AM22" s="118">
        <f t="shared" si="0"/>
        <v>0</v>
      </c>
      <c r="AN22" s="119"/>
      <c r="AO22" s="119"/>
      <c r="AP22" s="119"/>
      <c r="AQ22" s="119"/>
      <c r="AR22" s="119"/>
      <c r="AS22" s="120"/>
      <c r="AT22" s="121"/>
      <c r="AU22" s="122"/>
      <c r="AV22" s="122"/>
      <c r="AW22" s="122"/>
      <c r="AX22" s="122"/>
      <c r="AY22" s="122"/>
      <c r="AZ22" s="122"/>
      <c r="BA22" s="122"/>
      <c r="BB22" s="123"/>
    </row>
    <row r="23" spans="2:54" s="4" customFormat="1" ht="23.25" customHeight="1" x14ac:dyDescent="0.15">
      <c r="B23" s="180"/>
      <c r="C23" s="181"/>
      <c r="D23" s="182"/>
      <c r="E23" s="93"/>
      <c r="F23" s="94"/>
      <c r="G23" s="95"/>
      <c r="H23" s="94"/>
      <c r="I23" s="7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5"/>
      <c r="Y23" s="98"/>
      <c r="Z23" s="98"/>
      <c r="AA23" s="98"/>
      <c r="AB23" s="98"/>
      <c r="AC23" s="102"/>
      <c r="AD23" s="102"/>
      <c r="AE23" s="46"/>
      <c r="AF23" s="47"/>
      <c r="AG23" s="48"/>
      <c r="AH23" s="141"/>
      <c r="AI23" s="141"/>
      <c r="AJ23" s="141"/>
      <c r="AK23" s="141"/>
      <c r="AL23" s="141"/>
      <c r="AM23" s="118">
        <f t="shared" si="0"/>
        <v>0</v>
      </c>
      <c r="AN23" s="119"/>
      <c r="AO23" s="119"/>
      <c r="AP23" s="119"/>
      <c r="AQ23" s="119"/>
      <c r="AR23" s="119"/>
      <c r="AS23" s="120"/>
      <c r="AT23" s="121"/>
      <c r="AU23" s="122"/>
      <c r="AV23" s="122"/>
      <c r="AW23" s="122"/>
      <c r="AX23" s="122"/>
      <c r="AY23" s="122"/>
      <c r="AZ23" s="122"/>
      <c r="BA23" s="122"/>
      <c r="BB23" s="123"/>
    </row>
    <row r="24" spans="2:54" s="4" customFormat="1" ht="23.25" customHeight="1" x14ac:dyDescent="0.15">
      <c r="B24" s="180"/>
      <c r="C24" s="181"/>
      <c r="D24" s="182"/>
      <c r="E24" s="93"/>
      <c r="F24" s="94"/>
      <c r="G24" s="95"/>
      <c r="H24" s="94"/>
      <c r="I24" s="7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5"/>
      <c r="Y24" s="98"/>
      <c r="Z24" s="98"/>
      <c r="AA24" s="98"/>
      <c r="AB24" s="98"/>
      <c r="AC24" s="102"/>
      <c r="AD24" s="102"/>
      <c r="AE24" s="46"/>
      <c r="AF24" s="47"/>
      <c r="AG24" s="48"/>
      <c r="AH24" s="141"/>
      <c r="AI24" s="141"/>
      <c r="AJ24" s="141"/>
      <c r="AK24" s="141"/>
      <c r="AL24" s="141"/>
      <c r="AM24" s="118">
        <f t="shared" si="0"/>
        <v>0</v>
      </c>
      <c r="AN24" s="119"/>
      <c r="AO24" s="119"/>
      <c r="AP24" s="119"/>
      <c r="AQ24" s="119"/>
      <c r="AR24" s="119"/>
      <c r="AS24" s="120"/>
      <c r="AT24" s="121"/>
      <c r="AU24" s="122"/>
      <c r="AV24" s="122"/>
      <c r="AW24" s="122"/>
      <c r="AX24" s="122"/>
      <c r="AY24" s="122"/>
      <c r="AZ24" s="122"/>
      <c r="BA24" s="122"/>
      <c r="BB24" s="123"/>
    </row>
    <row r="25" spans="2:54" s="4" customFormat="1" ht="23.25" customHeight="1" x14ac:dyDescent="0.15">
      <c r="B25" s="180"/>
      <c r="C25" s="181"/>
      <c r="D25" s="182"/>
      <c r="E25" s="93"/>
      <c r="F25" s="94"/>
      <c r="G25" s="95"/>
      <c r="H25" s="94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5"/>
      <c r="Y25" s="98"/>
      <c r="Z25" s="98"/>
      <c r="AA25" s="98"/>
      <c r="AB25" s="98"/>
      <c r="AC25" s="102"/>
      <c r="AD25" s="102"/>
      <c r="AE25" s="46"/>
      <c r="AF25" s="47"/>
      <c r="AG25" s="48"/>
      <c r="AH25" s="141"/>
      <c r="AI25" s="141"/>
      <c r="AJ25" s="141"/>
      <c r="AK25" s="141"/>
      <c r="AL25" s="141"/>
      <c r="AM25" s="118">
        <f t="shared" si="0"/>
        <v>0</v>
      </c>
      <c r="AN25" s="119"/>
      <c r="AO25" s="119"/>
      <c r="AP25" s="119"/>
      <c r="AQ25" s="119"/>
      <c r="AR25" s="119"/>
      <c r="AS25" s="120"/>
      <c r="AT25" s="121"/>
      <c r="AU25" s="122"/>
      <c r="AV25" s="122"/>
      <c r="AW25" s="122"/>
      <c r="AX25" s="122"/>
      <c r="AY25" s="122"/>
      <c r="AZ25" s="122"/>
      <c r="BA25" s="122"/>
      <c r="BB25" s="123"/>
    </row>
    <row r="26" spans="2:54" s="4" customFormat="1" ht="23.25" customHeight="1" x14ac:dyDescent="0.15">
      <c r="B26" s="180"/>
      <c r="C26" s="181"/>
      <c r="D26" s="182"/>
      <c r="E26" s="93"/>
      <c r="F26" s="94"/>
      <c r="G26" s="95"/>
      <c r="H26" s="94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5"/>
      <c r="Y26" s="98"/>
      <c r="Z26" s="98"/>
      <c r="AA26" s="98"/>
      <c r="AB26" s="98"/>
      <c r="AC26" s="102"/>
      <c r="AD26" s="102"/>
      <c r="AE26" s="46"/>
      <c r="AF26" s="47"/>
      <c r="AG26" s="48"/>
      <c r="AH26" s="141"/>
      <c r="AI26" s="141"/>
      <c r="AJ26" s="141"/>
      <c r="AK26" s="141"/>
      <c r="AL26" s="141"/>
      <c r="AM26" s="118">
        <f t="shared" si="0"/>
        <v>0</v>
      </c>
      <c r="AN26" s="119"/>
      <c r="AO26" s="119"/>
      <c r="AP26" s="119"/>
      <c r="AQ26" s="119"/>
      <c r="AR26" s="119"/>
      <c r="AS26" s="120"/>
      <c r="AT26" s="121"/>
      <c r="AU26" s="122"/>
      <c r="AV26" s="122"/>
      <c r="AW26" s="122"/>
      <c r="AX26" s="122"/>
      <c r="AY26" s="122"/>
      <c r="AZ26" s="122"/>
      <c r="BA26" s="122"/>
      <c r="BB26" s="123"/>
    </row>
    <row r="27" spans="2:54" s="4" customFormat="1" ht="23.25" customHeight="1" thickBot="1" x14ac:dyDescent="0.2">
      <c r="B27" s="180"/>
      <c r="C27" s="181"/>
      <c r="D27" s="182"/>
      <c r="E27" s="192"/>
      <c r="F27" s="166"/>
      <c r="G27" s="165"/>
      <c r="H27" s="166"/>
      <c r="I27" s="76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8"/>
      <c r="Y27" s="99"/>
      <c r="Z27" s="99"/>
      <c r="AA27" s="99"/>
      <c r="AB27" s="99"/>
      <c r="AC27" s="164"/>
      <c r="AD27" s="164"/>
      <c r="AE27" s="49"/>
      <c r="AF27" s="50"/>
      <c r="AG27" s="51"/>
      <c r="AH27" s="167"/>
      <c r="AI27" s="167"/>
      <c r="AJ27" s="167"/>
      <c r="AK27" s="167"/>
      <c r="AL27" s="167"/>
      <c r="AM27" s="158">
        <f t="shared" si="0"/>
        <v>0</v>
      </c>
      <c r="AN27" s="159"/>
      <c r="AO27" s="159"/>
      <c r="AP27" s="159"/>
      <c r="AQ27" s="159"/>
      <c r="AR27" s="159"/>
      <c r="AS27" s="160"/>
      <c r="AT27" s="161"/>
      <c r="AU27" s="162"/>
      <c r="AV27" s="162"/>
      <c r="AW27" s="162"/>
      <c r="AX27" s="162"/>
      <c r="AY27" s="162"/>
      <c r="AZ27" s="162"/>
      <c r="BA27" s="162"/>
      <c r="BB27" s="163"/>
    </row>
    <row r="28" spans="2:54" s="4" customFormat="1" ht="23.25" customHeight="1" x14ac:dyDescent="0.15">
      <c r="B28" s="183" t="s">
        <v>46</v>
      </c>
      <c r="C28" s="178"/>
      <c r="D28" s="179"/>
      <c r="E28" s="187"/>
      <c r="F28" s="188"/>
      <c r="G28" s="189"/>
      <c r="H28" s="188"/>
      <c r="I28" s="85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100"/>
      <c r="Z28" s="100"/>
      <c r="AA28" s="100"/>
      <c r="AB28" s="100"/>
      <c r="AC28" s="113"/>
      <c r="AD28" s="113"/>
      <c r="AE28" s="55"/>
      <c r="AF28" s="56"/>
      <c r="AG28" s="57"/>
      <c r="AH28" s="114"/>
      <c r="AI28" s="114"/>
      <c r="AJ28" s="114"/>
      <c r="AK28" s="114"/>
      <c r="AL28" s="114"/>
      <c r="AM28" s="142">
        <f t="shared" ref="AM28:AM32" si="1">ROUND(Y28*AE28*AH28,0)</f>
        <v>0</v>
      </c>
      <c r="AN28" s="143"/>
      <c r="AO28" s="143"/>
      <c r="AP28" s="143"/>
      <c r="AQ28" s="143"/>
      <c r="AR28" s="143"/>
      <c r="AS28" s="144"/>
      <c r="AT28" s="107"/>
      <c r="AU28" s="108"/>
      <c r="AV28" s="108"/>
      <c r="AW28" s="108"/>
      <c r="AX28" s="108"/>
      <c r="AY28" s="108"/>
      <c r="AZ28" s="108"/>
      <c r="BA28" s="108"/>
      <c r="BB28" s="109"/>
    </row>
    <row r="29" spans="2:54" s="4" customFormat="1" ht="23.25" customHeight="1" x14ac:dyDescent="0.15">
      <c r="B29" s="180"/>
      <c r="C29" s="181"/>
      <c r="D29" s="182"/>
      <c r="E29" s="93"/>
      <c r="F29" s="94"/>
      <c r="G29" s="95"/>
      <c r="H29" s="94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/>
      <c r="Y29" s="98"/>
      <c r="Z29" s="98"/>
      <c r="AA29" s="98"/>
      <c r="AB29" s="98"/>
      <c r="AC29" s="102"/>
      <c r="AD29" s="102"/>
      <c r="AE29" s="46"/>
      <c r="AF29" s="47"/>
      <c r="AG29" s="48"/>
      <c r="AH29" s="141"/>
      <c r="AI29" s="141"/>
      <c r="AJ29" s="141"/>
      <c r="AK29" s="141"/>
      <c r="AL29" s="141"/>
      <c r="AM29" s="118">
        <f t="shared" si="1"/>
        <v>0</v>
      </c>
      <c r="AN29" s="119"/>
      <c r="AO29" s="119"/>
      <c r="AP29" s="119"/>
      <c r="AQ29" s="119"/>
      <c r="AR29" s="119"/>
      <c r="AS29" s="120"/>
      <c r="AT29" s="121"/>
      <c r="AU29" s="122"/>
      <c r="AV29" s="122"/>
      <c r="AW29" s="122"/>
      <c r="AX29" s="122"/>
      <c r="AY29" s="122"/>
      <c r="AZ29" s="122"/>
      <c r="BA29" s="122"/>
      <c r="BB29" s="123"/>
    </row>
    <row r="30" spans="2:54" s="4" customFormat="1" ht="23.25" customHeight="1" thickBot="1" x14ac:dyDescent="0.2">
      <c r="B30" s="184"/>
      <c r="C30" s="185"/>
      <c r="D30" s="186"/>
      <c r="E30" s="90"/>
      <c r="F30" s="91"/>
      <c r="G30" s="92"/>
      <c r="H30" s="91"/>
      <c r="I30" s="79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1"/>
      <c r="Y30" s="101"/>
      <c r="Z30" s="101"/>
      <c r="AA30" s="101"/>
      <c r="AB30" s="101"/>
      <c r="AC30" s="155"/>
      <c r="AD30" s="155"/>
      <c r="AE30" s="49"/>
      <c r="AF30" s="50"/>
      <c r="AG30" s="51"/>
      <c r="AH30" s="157"/>
      <c r="AI30" s="157"/>
      <c r="AJ30" s="157"/>
      <c r="AK30" s="157"/>
      <c r="AL30" s="157"/>
      <c r="AM30" s="158">
        <f t="shared" si="1"/>
        <v>0</v>
      </c>
      <c r="AN30" s="159"/>
      <c r="AO30" s="159"/>
      <c r="AP30" s="159"/>
      <c r="AQ30" s="159"/>
      <c r="AR30" s="159"/>
      <c r="AS30" s="160"/>
      <c r="AT30" s="151"/>
      <c r="AU30" s="152"/>
      <c r="AV30" s="152"/>
      <c r="AW30" s="152"/>
      <c r="AX30" s="152"/>
      <c r="AY30" s="152"/>
      <c r="AZ30" s="152"/>
      <c r="BA30" s="152"/>
      <c r="BB30" s="153"/>
    </row>
    <row r="31" spans="2:54" s="4" customFormat="1" ht="23.25" customHeight="1" x14ac:dyDescent="0.15">
      <c r="B31" s="171" t="s">
        <v>26</v>
      </c>
      <c r="C31" s="172"/>
      <c r="D31" s="173"/>
      <c r="E31" s="191"/>
      <c r="F31" s="89"/>
      <c r="G31" s="88"/>
      <c r="H31" s="89"/>
      <c r="I31" s="82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4"/>
      <c r="Y31" s="154"/>
      <c r="Z31" s="154"/>
      <c r="AA31" s="154"/>
      <c r="AB31" s="154"/>
      <c r="AC31" s="102"/>
      <c r="AD31" s="102"/>
      <c r="AE31" s="55"/>
      <c r="AF31" s="56"/>
      <c r="AG31" s="57"/>
      <c r="AH31" s="156"/>
      <c r="AI31" s="156"/>
      <c r="AJ31" s="156"/>
      <c r="AK31" s="156"/>
      <c r="AL31" s="156"/>
      <c r="AM31" s="142">
        <f t="shared" si="1"/>
        <v>0</v>
      </c>
      <c r="AN31" s="143"/>
      <c r="AO31" s="143"/>
      <c r="AP31" s="143"/>
      <c r="AQ31" s="143"/>
      <c r="AR31" s="143"/>
      <c r="AS31" s="144"/>
      <c r="AT31" s="145"/>
      <c r="AU31" s="146"/>
      <c r="AV31" s="146"/>
      <c r="AW31" s="146"/>
      <c r="AX31" s="146"/>
      <c r="AY31" s="146"/>
      <c r="AZ31" s="146"/>
      <c r="BA31" s="146"/>
      <c r="BB31" s="147"/>
    </row>
    <row r="32" spans="2:54" s="4" customFormat="1" ht="23.25" customHeight="1" thickBot="1" x14ac:dyDescent="0.2">
      <c r="B32" s="174"/>
      <c r="C32" s="175"/>
      <c r="D32" s="176"/>
      <c r="E32" s="90"/>
      <c r="F32" s="91"/>
      <c r="G32" s="92"/>
      <c r="H32" s="91"/>
      <c r="I32" s="79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1"/>
      <c r="Y32" s="101"/>
      <c r="Z32" s="101"/>
      <c r="AA32" s="101"/>
      <c r="AB32" s="101"/>
      <c r="AC32" s="155"/>
      <c r="AD32" s="155"/>
      <c r="AE32" s="49"/>
      <c r="AF32" s="50"/>
      <c r="AG32" s="51"/>
      <c r="AH32" s="157"/>
      <c r="AI32" s="157"/>
      <c r="AJ32" s="157"/>
      <c r="AK32" s="157"/>
      <c r="AL32" s="157"/>
      <c r="AM32" s="148">
        <f t="shared" si="1"/>
        <v>0</v>
      </c>
      <c r="AN32" s="149"/>
      <c r="AO32" s="149"/>
      <c r="AP32" s="149"/>
      <c r="AQ32" s="149"/>
      <c r="AR32" s="149"/>
      <c r="AS32" s="150"/>
      <c r="AT32" s="151"/>
      <c r="AU32" s="152"/>
      <c r="AV32" s="152"/>
      <c r="AW32" s="152"/>
      <c r="AX32" s="152"/>
      <c r="AY32" s="152"/>
      <c r="AZ32" s="152"/>
      <c r="BA32" s="152"/>
      <c r="BB32" s="153"/>
    </row>
    <row r="33" spans="2:56" s="4" customFormat="1" ht="5.0999999999999996" customHeight="1" thickBot="1" x14ac:dyDescent="0.2">
      <c r="AS33" s="38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2:56" s="4" customFormat="1" ht="24" customHeight="1" x14ac:dyDescent="0.15">
      <c r="B34" s="9" t="s">
        <v>94</v>
      </c>
      <c r="C34" s="10"/>
      <c r="D34" s="10"/>
      <c r="E34" s="8"/>
      <c r="F34" s="8"/>
      <c r="G34" s="8"/>
      <c r="H34" s="8"/>
      <c r="I34" s="8"/>
      <c r="J34" s="8"/>
      <c r="K34" s="8"/>
      <c r="L34" s="8"/>
      <c r="M34" s="8"/>
      <c r="N34" s="8"/>
      <c r="P34" s="11"/>
      <c r="Q34" s="11"/>
      <c r="R34" s="11"/>
      <c r="S34" s="11"/>
      <c r="T34" s="11"/>
      <c r="U34" s="11"/>
      <c r="V34" s="269" t="s">
        <v>16</v>
      </c>
      <c r="W34" s="71"/>
      <c r="X34" s="71"/>
      <c r="Y34" s="71"/>
      <c r="Z34" s="71"/>
      <c r="AA34" s="71"/>
      <c r="AB34" s="71"/>
      <c r="AC34" s="71"/>
      <c r="AD34" s="72"/>
      <c r="AE34" s="70" t="s">
        <v>18</v>
      </c>
      <c r="AF34" s="71"/>
      <c r="AG34" s="71"/>
      <c r="AH34" s="71"/>
      <c r="AI34" s="71"/>
      <c r="AJ34" s="71"/>
      <c r="AK34" s="72"/>
      <c r="AL34" s="70" t="s">
        <v>19</v>
      </c>
      <c r="AM34" s="71"/>
      <c r="AN34" s="71"/>
      <c r="AO34" s="71"/>
      <c r="AP34" s="71"/>
      <c r="AQ34" s="71"/>
      <c r="AR34" s="72"/>
      <c r="AS34" s="70" t="s">
        <v>17</v>
      </c>
      <c r="AT34" s="71"/>
      <c r="AU34" s="71"/>
      <c r="AV34" s="71"/>
      <c r="AW34" s="71"/>
      <c r="AX34" s="71"/>
      <c r="AY34" s="71"/>
      <c r="AZ34" s="71"/>
      <c r="BA34" s="71"/>
      <c r="BB34" s="270"/>
      <c r="BC34" s="31"/>
    </row>
    <row r="35" spans="2:56" s="4" customFormat="1" ht="24" customHeight="1" x14ac:dyDescent="0.15">
      <c r="B35" s="45" t="s">
        <v>90</v>
      </c>
      <c r="C35" s="39"/>
      <c r="D35" s="39"/>
      <c r="E35" s="40"/>
      <c r="F35" s="40"/>
      <c r="G35" s="279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11"/>
      <c r="V35" s="266" t="s">
        <v>14</v>
      </c>
      <c r="W35" s="267"/>
      <c r="X35" s="267"/>
      <c r="Y35" s="267"/>
      <c r="Z35" s="267"/>
      <c r="AA35" s="267"/>
      <c r="AB35" s="267"/>
      <c r="AC35" s="267"/>
      <c r="AD35" s="268"/>
      <c r="AE35" s="61">
        <f>SUM(AM13:AS27,AM44:AS70,AM81:AS112,AM118:AS149,AM155:AS186,AM192:AS223)</f>
        <v>0</v>
      </c>
      <c r="AF35" s="62"/>
      <c r="AG35" s="62"/>
      <c r="AH35" s="62"/>
      <c r="AI35" s="62"/>
      <c r="AJ35" s="62"/>
      <c r="AK35" s="63"/>
      <c r="AL35" s="61">
        <f>AE35*0.1</f>
        <v>0</v>
      </c>
      <c r="AM35" s="62"/>
      <c r="AN35" s="62"/>
      <c r="AO35" s="62"/>
      <c r="AP35" s="62"/>
      <c r="AQ35" s="62"/>
      <c r="AR35" s="63"/>
      <c r="AS35" s="271">
        <f>SUM(Z35:AP35)</f>
        <v>0</v>
      </c>
      <c r="AT35" s="271"/>
      <c r="AU35" s="271"/>
      <c r="AV35" s="271"/>
      <c r="AW35" s="271"/>
      <c r="AX35" s="271"/>
      <c r="AY35" s="271"/>
      <c r="AZ35" s="271"/>
      <c r="BA35" s="271"/>
      <c r="BB35" s="272"/>
      <c r="BC35" s="31"/>
    </row>
    <row r="36" spans="2:56" s="4" customFormat="1" ht="24" customHeight="1" x14ac:dyDescent="0.15">
      <c r="B36" s="41" t="s">
        <v>88</v>
      </c>
      <c r="C36" s="42"/>
      <c r="D36" s="42"/>
      <c r="E36" s="43"/>
      <c r="F36" s="43"/>
      <c r="G36" s="281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11"/>
      <c r="V36" s="266" t="s">
        <v>45</v>
      </c>
      <c r="W36" s="267"/>
      <c r="X36" s="267"/>
      <c r="Y36" s="267"/>
      <c r="Z36" s="267"/>
      <c r="AA36" s="267"/>
      <c r="AB36" s="267"/>
      <c r="AC36" s="267"/>
      <c r="AD36" s="268"/>
      <c r="AE36" s="61">
        <f>SUM(AM28:AS30,AM71:AS73)</f>
        <v>0</v>
      </c>
      <c r="AF36" s="62"/>
      <c r="AG36" s="62"/>
      <c r="AH36" s="62"/>
      <c r="AI36" s="62"/>
      <c r="AJ36" s="62"/>
      <c r="AK36" s="63"/>
      <c r="AL36" s="61">
        <f>AE36*0.08</f>
        <v>0</v>
      </c>
      <c r="AM36" s="62"/>
      <c r="AN36" s="62"/>
      <c r="AO36" s="62"/>
      <c r="AP36" s="62"/>
      <c r="AQ36" s="62"/>
      <c r="AR36" s="63"/>
      <c r="AS36" s="273">
        <f>SUM(Z36:AP36)</f>
        <v>0</v>
      </c>
      <c r="AT36" s="273"/>
      <c r="AU36" s="273"/>
      <c r="AV36" s="273"/>
      <c r="AW36" s="273"/>
      <c r="AX36" s="273"/>
      <c r="AY36" s="273"/>
      <c r="AZ36" s="273"/>
      <c r="BA36" s="273"/>
      <c r="BB36" s="274"/>
      <c r="BC36" s="31"/>
    </row>
    <row r="37" spans="2:56" s="4" customFormat="1" ht="24" customHeight="1" thickBot="1" x14ac:dyDescent="0.2">
      <c r="B37" s="41" t="s">
        <v>89</v>
      </c>
      <c r="C37" s="44"/>
      <c r="D37" s="44"/>
      <c r="E37" s="44"/>
      <c r="F37" s="44"/>
      <c r="G37" s="281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12"/>
      <c r="V37" s="263" t="s">
        <v>15</v>
      </c>
      <c r="W37" s="264"/>
      <c r="X37" s="264"/>
      <c r="Y37" s="264"/>
      <c r="Z37" s="264"/>
      <c r="AA37" s="264"/>
      <c r="AB37" s="264"/>
      <c r="AC37" s="264"/>
      <c r="AD37" s="265"/>
      <c r="AE37" s="64">
        <f>SUM(AM31:AS32,AM74:AS75)</f>
        <v>0</v>
      </c>
      <c r="AF37" s="65"/>
      <c r="AG37" s="65"/>
      <c r="AH37" s="65"/>
      <c r="AI37" s="65"/>
      <c r="AJ37" s="65"/>
      <c r="AK37" s="66"/>
      <c r="AL37" s="257" t="s">
        <v>30</v>
      </c>
      <c r="AM37" s="258"/>
      <c r="AN37" s="258"/>
      <c r="AO37" s="258"/>
      <c r="AP37" s="258"/>
      <c r="AQ37" s="258"/>
      <c r="AR37" s="259"/>
      <c r="AS37" s="275">
        <f>SUM(Z37:AP37)</f>
        <v>0</v>
      </c>
      <c r="AT37" s="275"/>
      <c r="AU37" s="275"/>
      <c r="AV37" s="275"/>
      <c r="AW37" s="275"/>
      <c r="AX37" s="275"/>
      <c r="AY37" s="275"/>
      <c r="AZ37" s="275"/>
      <c r="BA37" s="275"/>
      <c r="BB37" s="276"/>
      <c r="BC37" s="31"/>
    </row>
    <row r="38" spans="2:56" s="4" customFormat="1" ht="24" customHeight="1" thickTop="1" thickBot="1" x14ac:dyDescent="0.2">
      <c r="P38" s="12"/>
      <c r="Q38" s="12"/>
      <c r="R38" s="12"/>
      <c r="S38" s="12"/>
      <c r="T38" s="12"/>
      <c r="U38" s="12"/>
      <c r="V38" s="260" t="s">
        <v>13</v>
      </c>
      <c r="W38" s="261"/>
      <c r="X38" s="261"/>
      <c r="Y38" s="261"/>
      <c r="Z38" s="261"/>
      <c r="AA38" s="261"/>
      <c r="AB38" s="261"/>
      <c r="AC38" s="261"/>
      <c r="AD38" s="262"/>
      <c r="AE38" s="67">
        <f>SUM(AE35:AE37)</f>
        <v>0</v>
      </c>
      <c r="AF38" s="68"/>
      <c r="AG38" s="68"/>
      <c r="AH38" s="68"/>
      <c r="AI38" s="68"/>
      <c r="AJ38" s="68"/>
      <c r="AK38" s="69"/>
      <c r="AL38" s="67">
        <f>SUM(AL35:AL37)</f>
        <v>0</v>
      </c>
      <c r="AM38" s="68"/>
      <c r="AN38" s="68"/>
      <c r="AO38" s="68"/>
      <c r="AP38" s="68"/>
      <c r="AQ38" s="68"/>
      <c r="AR38" s="69"/>
      <c r="AS38" s="277">
        <f>SUM(Z38:AP38)</f>
        <v>0</v>
      </c>
      <c r="AT38" s="277"/>
      <c r="AU38" s="277"/>
      <c r="AV38" s="277"/>
      <c r="AW38" s="277"/>
      <c r="AX38" s="277"/>
      <c r="AY38" s="277"/>
      <c r="AZ38" s="277"/>
      <c r="BA38" s="277"/>
      <c r="BB38" s="278"/>
      <c r="BC38" s="31"/>
    </row>
    <row r="39" spans="2:56" ht="39" customHeight="1" x14ac:dyDescent="0.15">
      <c r="K39" s="253" t="s">
        <v>22</v>
      </c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3" t="s">
        <v>87</v>
      </c>
      <c r="AM39" s="283"/>
      <c r="AN39" s="283"/>
      <c r="AO39" s="283"/>
      <c r="AP39" s="283"/>
      <c r="AQ39" s="283"/>
      <c r="AR39" s="283"/>
      <c r="AS39" s="283"/>
      <c r="AT39" s="283"/>
      <c r="AZ39" t="s">
        <v>49</v>
      </c>
    </row>
    <row r="40" spans="2:56" ht="20.100000000000001" customHeight="1" x14ac:dyDescent="0.15">
      <c r="AD40" s="2" t="s">
        <v>0</v>
      </c>
      <c r="AE40" s="2"/>
      <c r="AF40" s="2"/>
      <c r="AG40" s="2"/>
      <c r="AN40" s="202">
        <f>AN2</f>
        <v>0</v>
      </c>
      <c r="AO40" s="202"/>
      <c r="AP40" s="202"/>
      <c r="AQ40" s="202"/>
      <c r="AR40" s="124" t="s">
        <v>5</v>
      </c>
      <c r="AS40" s="125"/>
      <c r="AT40" s="202">
        <f>AT2</f>
        <v>0</v>
      </c>
      <c r="AU40" s="202"/>
      <c r="AV40" s="97" t="s">
        <v>4</v>
      </c>
      <c r="AW40" s="97"/>
      <c r="AX40" s="202">
        <f>AX2</f>
        <v>0</v>
      </c>
      <c r="AY40" s="202"/>
      <c r="AZ40" s="97" t="s">
        <v>3</v>
      </c>
      <c r="BA40" s="125"/>
    </row>
    <row r="41" spans="2:56" ht="20.100000000000001" customHeight="1" thickBot="1" x14ac:dyDescent="0.2">
      <c r="B41" s="7" t="s">
        <v>29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</row>
    <row r="42" spans="2:56" ht="30" customHeight="1" thickBot="1" x14ac:dyDescent="0.2">
      <c r="B42" s="110" t="s">
        <v>20</v>
      </c>
      <c r="C42" s="111"/>
      <c r="D42" s="111"/>
      <c r="E42" s="111"/>
      <c r="F42" s="111"/>
      <c r="G42" s="203">
        <f>G11</f>
        <v>0</v>
      </c>
      <c r="H42" s="204"/>
      <c r="I42" s="204"/>
      <c r="J42" s="204"/>
      <c r="K42" s="204"/>
      <c r="L42" s="204"/>
      <c r="M42" s="204"/>
      <c r="N42" s="204"/>
      <c r="O42" s="205"/>
      <c r="P42" s="110" t="s">
        <v>2</v>
      </c>
      <c r="Q42" s="111"/>
      <c r="R42" s="111"/>
      <c r="S42" s="111"/>
      <c r="T42" s="111"/>
      <c r="U42" s="112"/>
      <c r="V42" s="206">
        <f>V11</f>
        <v>0</v>
      </c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8"/>
      <c r="BD42" s="5"/>
    </row>
    <row r="43" spans="2:56" ht="30" customHeight="1" thickBot="1" x14ac:dyDescent="0.2">
      <c r="B43" s="190" t="s">
        <v>25</v>
      </c>
      <c r="C43" s="53"/>
      <c r="D43" s="103"/>
      <c r="E43" s="53" t="s">
        <v>7</v>
      </c>
      <c r="F43" s="54"/>
      <c r="G43" s="52" t="s">
        <v>8</v>
      </c>
      <c r="H43" s="54"/>
      <c r="I43" s="52" t="s">
        <v>27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4"/>
      <c r="Y43" s="52" t="s">
        <v>9</v>
      </c>
      <c r="Z43" s="53"/>
      <c r="AA43" s="53"/>
      <c r="AB43" s="54"/>
      <c r="AC43" s="52" t="s">
        <v>10</v>
      </c>
      <c r="AD43" s="54"/>
      <c r="AE43" s="52" t="s">
        <v>79</v>
      </c>
      <c r="AF43" s="53"/>
      <c r="AG43" s="54"/>
      <c r="AH43" s="52" t="s">
        <v>11</v>
      </c>
      <c r="AI43" s="53"/>
      <c r="AJ43" s="53"/>
      <c r="AK43" s="53"/>
      <c r="AL43" s="54"/>
      <c r="AM43" s="52" t="s">
        <v>12</v>
      </c>
      <c r="AN43" s="53"/>
      <c r="AO43" s="53"/>
      <c r="AP43" s="53"/>
      <c r="AQ43" s="53"/>
      <c r="AR43" s="53"/>
      <c r="AS43" s="54"/>
      <c r="AT43" s="52" t="s">
        <v>23</v>
      </c>
      <c r="AU43" s="53"/>
      <c r="AV43" s="53"/>
      <c r="AW43" s="53"/>
      <c r="AX43" s="53"/>
      <c r="AY43" s="53"/>
      <c r="AZ43" s="53"/>
      <c r="BA43" s="53"/>
      <c r="BB43" s="103"/>
    </row>
    <row r="44" spans="2:56" ht="23.25" customHeight="1" x14ac:dyDescent="0.15">
      <c r="B44" s="177">
        <v>0.1</v>
      </c>
      <c r="C44" s="178"/>
      <c r="D44" s="179"/>
      <c r="E44" s="229"/>
      <c r="F44" s="188"/>
      <c r="G44" s="189"/>
      <c r="H44" s="188"/>
      <c r="I44" s="241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3"/>
      <c r="Y44" s="230"/>
      <c r="Z44" s="231"/>
      <c r="AA44" s="231"/>
      <c r="AB44" s="232"/>
      <c r="AC44" s="233"/>
      <c r="AD44" s="234"/>
      <c r="AE44" s="55"/>
      <c r="AF44" s="56"/>
      <c r="AG44" s="57"/>
      <c r="AH44" s="235"/>
      <c r="AI44" s="236"/>
      <c r="AJ44" s="236"/>
      <c r="AK44" s="236"/>
      <c r="AL44" s="237"/>
      <c r="AM44" s="104">
        <f>ROUND(Y44*AE44*AH44,0)</f>
        <v>0</v>
      </c>
      <c r="AN44" s="105"/>
      <c r="AO44" s="105"/>
      <c r="AP44" s="105"/>
      <c r="AQ44" s="105"/>
      <c r="AR44" s="105"/>
      <c r="AS44" s="106"/>
      <c r="AT44" s="107"/>
      <c r="AU44" s="108"/>
      <c r="AV44" s="108"/>
      <c r="AW44" s="108"/>
      <c r="AX44" s="108"/>
      <c r="AY44" s="108"/>
      <c r="AZ44" s="108"/>
      <c r="BA44" s="108"/>
      <c r="BB44" s="109"/>
    </row>
    <row r="45" spans="2:56" ht="23.25" customHeight="1" x14ac:dyDescent="0.15">
      <c r="B45" s="180"/>
      <c r="C45" s="181"/>
      <c r="D45" s="182"/>
      <c r="E45" s="193"/>
      <c r="F45" s="94"/>
      <c r="G45" s="95"/>
      <c r="H45" s="94"/>
      <c r="I45" s="73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5"/>
      <c r="Y45" s="194"/>
      <c r="Z45" s="195"/>
      <c r="AA45" s="195"/>
      <c r="AB45" s="196"/>
      <c r="AC45" s="197"/>
      <c r="AD45" s="198"/>
      <c r="AE45" s="46"/>
      <c r="AF45" s="47"/>
      <c r="AG45" s="48"/>
      <c r="AH45" s="199"/>
      <c r="AI45" s="200"/>
      <c r="AJ45" s="200"/>
      <c r="AK45" s="200"/>
      <c r="AL45" s="201"/>
      <c r="AM45" s="118">
        <f>ROUND(Y45*AE45*AH45,0)</f>
        <v>0</v>
      </c>
      <c r="AN45" s="119"/>
      <c r="AO45" s="119"/>
      <c r="AP45" s="119"/>
      <c r="AQ45" s="119"/>
      <c r="AR45" s="119"/>
      <c r="AS45" s="120"/>
      <c r="AT45" s="121"/>
      <c r="AU45" s="122"/>
      <c r="AV45" s="122"/>
      <c r="AW45" s="122"/>
      <c r="AX45" s="122"/>
      <c r="AY45" s="122"/>
      <c r="AZ45" s="122"/>
      <c r="BA45" s="122"/>
      <c r="BB45" s="123"/>
    </row>
    <row r="46" spans="2:56" ht="23.25" customHeight="1" x14ac:dyDescent="0.15">
      <c r="B46" s="180"/>
      <c r="C46" s="181"/>
      <c r="D46" s="182"/>
      <c r="E46" s="193"/>
      <c r="F46" s="94"/>
      <c r="G46" s="95"/>
      <c r="H46" s="94"/>
      <c r="I46" s="73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5"/>
      <c r="Y46" s="194"/>
      <c r="Z46" s="195"/>
      <c r="AA46" s="195"/>
      <c r="AB46" s="196"/>
      <c r="AC46" s="197"/>
      <c r="AD46" s="198"/>
      <c r="AE46" s="46"/>
      <c r="AF46" s="47"/>
      <c r="AG46" s="48"/>
      <c r="AH46" s="199"/>
      <c r="AI46" s="200"/>
      <c r="AJ46" s="200"/>
      <c r="AK46" s="200"/>
      <c r="AL46" s="201"/>
      <c r="AM46" s="118">
        <f t="shared" ref="AM46:AM75" si="2">ROUND(Y46*AE46*AH46,0)</f>
        <v>0</v>
      </c>
      <c r="AN46" s="119"/>
      <c r="AO46" s="119"/>
      <c r="AP46" s="119"/>
      <c r="AQ46" s="119"/>
      <c r="AR46" s="119"/>
      <c r="AS46" s="120"/>
      <c r="AT46" s="121"/>
      <c r="AU46" s="122"/>
      <c r="AV46" s="122"/>
      <c r="AW46" s="122"/>
      <c r="AX46" s="122"/>
      <c r="AY46" s="122"/>
      <c r="AZ46" s="122"/>
      <c r="BA46" s="122"/>
      <c r="BB46" s="123"/>
    </row>
    <row r="47" spans="2:56" ht="23.25" customHeight="1" x14ac:dyDescent="0.15">
      <c r="B47" s="180"/>
      <c r="C47" s="181"/>
      <c r="D47" s="182"/>
      <c r="E47" s="193"/>
      <c r="F47" s="94"/>
      <c r="G47" s="95"/>
      <c r="H47" s="94"/>
      <c r="I47" s="73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5"/>
      <c r="Y47" s="194"/>
      <c r="Z47" s="195"/>
      <c r="AA47" s="195"/>
      <c r="AB47" s="196"/>
      <c r="AC47" s="197"/>
      <c r="AD47" s="198"/>
      <c r="AE47" s="46"/>
      <c r="AF47" s="47"/>
      <c r="AG47" s="48"/>
      <c r="AH47" s="199"/>
      <c r="AI47" s="200"/>
      <c r="AJ47" s="200"/>
      <c r="AK47" s="200"/>
      <c r="AL47" s="201"/>
      <c r="AM47" s="118">
        <f t="shared" si="2"/>
        <v>0</v>
      </c>
      <c r="AN47" s="119"/>
      <c r="AO47" s="119"/>
      <c r="AP47" s="119"/>
      <c r="AQ47" s="119"/>
      <c r="AR47" s="119"/>
      <c r="AS47" s="120"/>
      <c r="AT47" s="121"/>
      <c r="AU47" s="122"/>
      <c r="AV47" s="122"/>
      <c r="AW47" s="122"/>
      <c r="AX47" s="122"/>
      <c r="AY47" s="122"/>
      <c r="AZ47" s="122"/>
      <c r="BA47" s="122"/>
      <c r="BB47" s="123"/>
    </row>
    <row r="48" spans="2:56" s="4" customFormat="1" ht="23.25" customHeight="1" x14ac:dyDescent="0.15">
      <c r="B48" s="180"/>
      <c r="C48" s="181"/>
      <c r="D48" s="182"/>
      <c r="E48" s="193"/>
      <c r="F48" s="94"/>
      <c r="G48" s="95"/>
      <c r="H48" s="94"/>
      <c r="I48" s="73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5"/>
      <c r="Y48" s="194"/>
      <c r="Z48" s="195"/>
      <c r="AA48" s="195"/>
      <c r="AB48" s="196"/>
      <c r="AC48" s="197"/>
      <c r="AD48" s="198"/>
      <c r="AE48" s="46"/>
      <c r="AF48" s="47"/>
      <c r="AG48" s="48"/>
      <c r="AH48" s="199"/>
      <c r="AI48" s="200"/>
      <c r="AJ48" s="200"/>
      <c r="AK48" s="200"/>
      <c r="AL48" s="201"/>
      <c r="AM48" s="118">
        <f t="shared" si="2"/>
        <v>0</v>
      </c>
      <c r="AN48" s="119"/>
      <c r="AO48" s="119"/>
      <c r="AP48" s="119"/>
      <c r="AQ48" s="119"/>
      <c r="AR48" s="119"/>
      <c r="AS48" s="120"/>
      <c r="AT48" s="121"/>
      <c r="AU48" s="122"/>
      <c r="AV48" s="122"/>
      <c r="AW48" s="122"/>
      <c r="AX48" s="122"/>
      <c r="AY48" s="122"/>
      <c r="AZ48" s="122"/>
      <c r="BA48" s="122"/>
      <c r="BB48" s="123"/>
    </row>
    <row r="49" spans="2:54" s="4" customFormat="1" ht="23.25" customHeight="1" x14ac:dyDescent="0.15">
      <c r="B49" s="180"/>
      <c r="C49" s="181"/>
      <c r="D49" s="182"/>
      <c r="E49" s="193"/>
      <c r="F49" s="94"/>
      <c r="G49" s="95"/>
      <c r="H49" s="94"/>
      <c r="I49" s="73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5"/>
      <c r="Y49" s="194"/>
      <c r="Z49" s="195"/>
      <c r="AA49" s="195"/>
      <c r="AB49" s="196"/>
      <c r="AC49" s="197"/>
      <c r="AD49" s="198"/>
      <c r="AE49" s="46"/>
      <c r="AF49" s="47"/>
      <c r="AG49" s="48"/>
      <c r="AH49" s="199"/>
      <c r="AI49" s="200"/>
      <c r="AJ49" s="200"/>
      <c r="AK49" s="200"/>
      <c r="AL49" s="201"/>
      <c r="AM49" s="118">
        <f t="shared" si="2"/>
        <v>0</v>
      </c>
      <c r="AN49" s="119"/>
      <c r="AO49" s="119"/>
      <c r="AP49" s="119"/>
      <c r="AQ49" s="119"/>
      <c r="AR49" s="119"/>
      <c r="AS49" s="120"/>
      <c r="AT49" s="121"/>
      <c r="AU49" s="122"/>
      <c r="AV49" s="122"/>
      <c r="AW49" s="122"/>
      <c r="AX49" s="122"/>
      <c r="AY49" s="122"/>
      <c r="AZ49" s="122"/>
      <c r="BA49" s="122"/>
      <c r="BB49" s="123"/>
    </row>
    <row r="50" spans="2:54" s="4" customFormat="1" ht="23.25" customHeight="1" x14ac:dyDescent="0.15">
      <c r="B50" s="180"/>
      <c r="C50" s="181"/>
      <c r="D50" s="182"/>
      <c r="E50" s="193"/>
      <c r="F50" s="94"/>
      <c r="G50" s="95"/>
      <c r="H50" s="94"/>
      <c r="I50" s="73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5"/>
      <c r="Y50" s="194"/>
      <c r="Z50" s="195"/>
      <c r="AA50" s="195"/>
      <c r="AB50" s="196"/>
      <c r="AC50" s="197"/>
      <c r="AD50" s="198"/>
      <c r="AE50" s="46"/>
      <c r="AF50" s="47"/>
      <c r="AG50" s="48"/>
      <c r="AH50" s="199"/>
      <c r="AI50" s="200"/>
      <c r="AJ50" s="200"/>
      <c r="AK50" s="200"/>
      <c r="AL50" s="201"/>
      <c r="AM50" s="118">
        <f t="shared" si="2"/>
        <v>0</v>
      </c>
      <c r="AN50" s="119"/>
      <c r="AO50" s="119"/>
      <c r="AP50" s="119"/>
      <c r="AQ50" s="119"/>
      <c r="AR50" s="119"/>
      <c r="AS50" s="120"/>
      <c r="AT50" s="121"/>
      <c r="AU50" s="122"/>
      <c r="AV50" s="122"/>
      <c r="AW50" s="122"/>
      <c r="AX50" s="122"/>
      <c r="AY50" s="122"/>
      <c r="AZ50" s="122"/>
      <c r="BA50" s="122"/>
      <c r="BB50" s="123"/>
    </row>
    <row r="51" spans="2:54" s="4" customFormat="1" ht="23.25" customHeight="1" x14ac:dyDescent="0.15">
      <c r="B51" s="180"/>
      <c r="C51" s="181"/>
      <c r="D51" s="182"/>
      <c r="E51" s="193"/>
      <c r="F51" s="94"/>
      <c r="G51" s="95"/>
      <c r="H51" s="94"/>
      <c r="I51" s="209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1"/>
      <c r="Y51" s="194"/>
      <c r="Z51" s="195"/>
      <c r="AA51" s="195"/>
      <c r="AB51" s="196"/>
      <c r="AC51" s="197"/>
      <c r="AD51" s="198"/>
      <c r="AE51" s="46"/>
      <c r="AF51" s="47"/>
      <c r="AG51" s="48"/>
      <c r="AH51" s="199"/>
      <c r="AI51" s="200"/>
      <c r="AJ51" s="200"/>
      <c r="AK51" s="200"/>
      <c r="AL51" s="201"/>
      <c r="AM51" s="118">
        <f t="shared" si="2"/>
        <v>0</v>
      </c>
      <c r="AN51" s="119"/>
      <c r="AO51" s="119"/>
      <c r="AP51" s="119"/>
      <c r="AQ51" s="119"/>
      <c r="AR51" s="119"/>
      <c r="AS51" s="120"/>
      <c r="AT51" s="121"/>
      <c r="AU51" s="122"/>
      <c r="AV51" s="122"/>
      <c r="AW51" s="122"/>
      <c r="AX51" s="122"/>
      <c r="AY51" s="122"/>
      <c r="AZ51" s="122"/>
      <c r="BA51" s="122"/>
      <c r="BB51" s="123"/>
    </row>
    <row r="52" spans="2:54" s="4" customFormat="1" ht="23.25" customHeight="1" x14ac:dyDescent="0.15">
      <c r="B52" s="180"/>
      <c r="C52" s="181"/>
      <c r="D52" s="182"/>
      <c r="E52" s="193"/>
      <c r="F52" s="94"/>
      <c r="G52" s="95"/>
      <c r="H52" s="94"/>
      <c r="I52" s="73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5"/>
      <c r="Y52" s="194"/>
      <c r="Z52" s="195"/>
      <c r="AA52" s="195"/>
      <c r="AB52" s="196"/>
      <c r="AC52" s="197"/>
      <c r="AD52" s="198"/>
      <c r="AE52" s="46"/>
      <c r="AF52" s="47"/>
      <c r="AG52" s="48"/>
      <c r="AH52" s="199"/>
      <c r="AI52" s="200"/>
      <c r="AJ52" s="200"/>
      <c r="AK52" s="200"/>
      <c r="AL52" s="201"/>
      <c r="AM52" s="118">
        <f t="shared" si="2"/>
        <v>0</v>
      </c>
      <c r="AN52" s="119"/>
      <c r="AO52" s="119"/>
      <c r="AP52" s="119"/>
      <c r="AQ52" s="119"/>
      <c r="AR52" s="119"/>
      <c r="AS52" s="120"/>
      <c r="AT52" s="121"/>
      <c r="AU52" s="122"/>
      <c r="AV52" s="122"/>
      <c r="AW52" s="122"/>
      <c r="AX52" s="122"/>
      <c r="AY52" s="122"/>
      <c r="AZ52" s="122"/>
      <c r="BA52" s="122"/>
      <c r="BB52" s="123"/>
    </row>
    <row r="53" spans="2:54" s="4" customFormat="1" ht="23.25" customHeight="1" x14ac:dyDescent="0.15">
      <c r="B53" s="180"/>
      <c r="C53" s="181"/>
      <c r="D53" s="182"/>
      <c r="E53" s="193"/>
      <c r="F53" s="94"/>
      <c r="G53" s="95"/>
      <c r="H53" s="94"/>
      <c r="I53" s="73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5"/>
      <c r="Y53" s="194"/>
      <c r="Z53" s="195"/>
      <c r="AA53" s="195"/>
      <c r="AB53" s="196"/>
      <c r="AC53" s="197"/>
      <c r="AD53" s="198"/>
      <c r="AE53" s="46"/>
      <c r="AF53" s="47"/>
      <c r="AG53" s="48"/>
      <c r="AH53" s="199"/>
      <c r="AI53" s="200"/>
      <c r="AJ53" s="200"/>
      <c r="AK53" s="200"/>
      <c r="AL53" s="201"/>
      <c r="AM53" s="118">
        <f t="shared" si="2"/>
        <v>0</v>
      </c>
      <c r="AN53" s="119"/>
      <c r="AO53" s="119"/>
      <c r="AP53" s="119"/>
      <c r="AQ53" s="119"/>
      <c r="AR53" s="119"/>
      <c r="AS53" s="120"/>
      <c r="AT53" s="121"/>
      <c r="AU53" s="122"/>
      <c r="AV53" s="122"/>
      <c r="AW53" s="122"/>
      <c r="AX53" s="122"/>
      <c r="AY53" s="122"/>
      <c r="AZ53" s="122"/>
      <c r="BA53" s="122"/>
      <c r="BB53" s="123"/>
    </row>
    <row r="54" spans="2:54" s="4" customFormat="1" ht="23.25" customHeight="1" x14ac:dyDescent="0.15">
      <c r="B54" s="180"/>
      <c r="C54" s="181"/>
      <c r="D54" s="182"/>
      <c r="E54" s="193"/>
      <c r="F54" s="94"/>
      <c r="G54" s="95"/>
      <c r="H54" s="94"/>
      <c r="I54" s="73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5"/>
      <c r="Y54" s="194"/>
      <c r="Z54" s="195"/>
      <c r="AA54" s="195"/>
      <c r="AB54" s="196"/>
      <c r="AC54" s="197"/>
      <c r="AD54" s="198"/>
      <c r="AE54" s="46"/>
      <c r="AF54" s="47"/>
      <c r="AG54" s="48"/>
      <c r="AH54" s="199"/>
      <c r="AI54" s="200"/>
      <c r="AJ54" s="200"/>
      <c r="AK54" s="200"/>
      <c r="AL54" s="201"/>
      <c r="AM54" s="118">
        <f t="shared" si="2"/>
        <v>0</v>
      </c>
      <c r="AN54" s="119"/>
      <c r="AO54" s="119"/>
      <c r="AP54" s="119"/>
      <c r="AQ54" s="119"/>
      <c r="AR54" s="119"/>
      <c r="AS54" s="120"/>
      <c r="AT54" s="121"/>
      <c r="AU54" s="122"/>
      <c r="AV54" s="122"/>
      <c r="AW54" s="122"/>
      <c r="AX54" s="122"/>
      <c r="AY54" s="122"/>
      <c r="AZ54" s="122"/>
      <c r="BA54" s="122"/>
      <c r="BB54" s="123"/>
    </row>
    <row r="55" spans="2:54" s="4" customFormat="1" ht="23.25" customHeight="1" x14ac:dyDescent="0.15">
      <c r="B55" s="180"/>
      <c r="C55" s="181"/>
      <c r="D55" s="182"/>
      <c r="E55" s="193"/>
      <c r="F55" s="94"/>
      <c r="G55" s="95"/>
      <c r="H55" s="94"/>
      <c r="I55" s="73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5"/>
      <c r="Y55" s="194"/>
      <c r="Z55" s="195"/>
      <c r="AA55" s="195"/>
      <c r="AB55" s="196"/>
      <c r="AC55" s="197"/>
      <c r="AD55" s="198"/>
      <c r="AE55" s="46"/>
      <c r="AF55" s="47"/>
      <c r="AG55" s="48"/>
      <c r="AH55" s="199"/>
      <c r="AI55" s="200"/>
      <c r="AJ55" s="200"/>
      <c r="AK55" s="200"/>
      <c r="AL55" s="201"/>
      <c r="AM55" s="118">
        <f t="shared" si="2"/>
        <v>0</v>
      </c>
      <c r="AN55" s="119"/>
      <c r="AO55" s="119"/>
      <c r="AP55" s="119"/>
      <c r="AQ55" s="119"/>
      <c r="AR55" s="119"/>
      <c r="AS55" s="120"/>
      <c r="AT55" s="121"/>
      <c r="AU55" s="122"/>
      <c r="AV55" s="122"/>
      <c r="AW55" s="122"/>
      <c r="AX55" s="122"/>
      <c r="AY55" s="122"/>
      <c r="AZ55" s="122"/>
      <c r="BA55" s="122"/>
      <c r="BB55" s="123"/>
    </row>
    <row r="56" spans="2:54" s="4" customFormat="1" ht="23.25" customHeight="1" x14ac:dyDescent="0.15">
      <c r="B56" s="180"/>
      <c r="C56" s="181"/>
      <c r="D56" s="182"/>
      <c r="E56" s="193"/>
      <c r="F56" s="94"/>
      <c r="G56" s="95"/>
      <c r="H56" s="94"/>
      <c r="I56" s="73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5"/>
      <c r="Y56" s="194"/>
      <c r="Z56" s="195"/>
      <c r="AA56" s="195"/>
      <c r="AB56" s="196"/>
      <c r="AC56" s="197"/>
      <c r="AD56" s="198"/>
      <c r="AE56" s="46"/>
      <c r="AF56" s="47"/>
      <c r="AG56" s="48"/>
      <c r="AH56" s="199"/>
      <c r="AI56" s="200"/>
      <c r="AJ56" s="200"/>
      <c r="AK56" s="200"/>
      <c r="AL56" s="201"/>
      <c r="AM56" s="118">
        <f t="shared" si="2"/>
        <v>0</v>
      </c>
      <c r="AN56" s="119"/>
      <c r="AO56" s="119"/>
      <c r="AP56" s="119"/>
      <c r="AQ56" s="119"/>
      <c r="AR56" s="119"/>
      <c r="AS56" s="120"/>
      <c r="AT56" s="121"/>
      <c r="AU56" s="122"/>
      <c r="AV56" s="122"/>
      <c r="AW56" s="122"/>
      <c r="AX56" s="122"/>
      <c r="AY56" s="122"/>
      <c r="AZ56" s="122"/>
      <c r="BA56" s="122"/>
      <c r="BB56" s="123"/>
    </row>
    <row r="57" spans="2:54" s="4" customFormat="1" ht="23.25" customHeight="1" x14ac:dyDescent="0.15">
      <c r="B57" s="180"/>
      <c r="C57" s="181"/>
      <c r="D57" s="182"/>
      <c r="E57" s="193"/>
      <c r="F57" s="94"/>
      <c r="G57" s="95"/>
      <c r="H57" s="94"/>
      <c r="I57" s="73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5"/>
      <c r="Y57" s="194"/>
      <c r="Z57" s="195"/>
      <c r="AA57" s="195"/>
      <c r="AB57" s="196"/>
      <c r="AC57" s="197"/>
      <c r="AD57" s="198"/>
      <c r="AE57" s="46"/>
      <c r="AF57" s="47"/>
      <c r="AG57" s="48"/>
      <c r="AH57" s="199"/>
      <c r="AI57" s="200"/>
      <c r="AJ57" s="200"/>
      <c r="AK57" s="200"/>
      <c r="AL57" s="201"/>
      <c r="AM57" s="118">
        <f t="shared" si="2"/>
        <v>0</v>
      </c>
      <c r="AN57" s="119"/>
      <c r="AO57" s="119"/>
      <c r="AP57" s="119"/>
      <c r="AQ57" s="119"/>
      <c r="AR57" s="119"/>
      <c r="AS57" s="120"/>
      <c r="AT57" s="121"/>
      <c r="AU57" s="122"/>
      <c r="AV57" s="122"/>
      <c r="AW57" s="122"/>
      <c r="AX57" s="122"/>
      <c r="AY57" s="122"/>
      <c r="AZ57" s="122"/>
      <c r="BA57" s="122"/>
      <c r="BB57" s="123"/>
    </row>
    <row r="58" spans="2:54" s="4" customFormat="1" ht="23.25" customHeight="1" x14ac:dyDescent="0.15">
      <c r="B58" s="180"/>
      <c r="C58" s="181"/>
      <c r="D58" s="182"/>
      <c r="E58" s="193"/>
      <c r="F58" s="94"/>
      <c r="G58" s="95"/>
      <c r="H58" s="94"/>
      <c r="I58" s="73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5"/>
      <c r="Y58" s="194"/>
      <c r="Z58" s="195"/>
      <c r="AA58" s="195"/>
      <c r="AB58" s="196"/>
      <c r="AC58" s="197"/>
      <c r="AD58" s="198"/>
      <c r="AE58" s="46"/>
      <c r="AF58" s="47"/>
      <c r="AG58" s="48"/>
      <c r="AH58" s="199"/>
      <c r="AI58" s="200"/>
      <c r="AJ58" s="200"/>
      <c r="AK58" s="200"/>
      <c r="AL58" s="201"/>
      <c r="AM58" s="118">
        <f t="shared" si="2"/>
        <v>0</v>
      </c>
      <c r="AN58" s="119"/>
      <c r="AO58" s="119"/>
      <c r="AP58" s="119"/>
      <c r="AQ58" s="119"/>
      <c r="AR58" s="119"/>
      <c r="AS58" s="120"/>
      <c r="AT58" s="121"/>
      <c r="AU58" s="122"/>
      <c r="AV58" s="122"/>
      <c r="AW58" s="122"/>
      <c r="AX58" s="122"/>
      <c r="AY58" s="122"/>
      <c r="AZ58" s="122"/>
      <c r="BA58" s="122"/>
      <c r="BB58" s="123"/>
    </row>
    <row r="59" spans="2:54" s="4" customFormat="1" ht="23.25" customHeight="1" x14ac:dyDescent="0.15">
      <c r="B59" s="180"/>
      <c r="C59" s="181"/>
      <c r="D59" s="182"/>
      <c r="E59" s="193"/>
      <c r="F59" s="94"/>
      <c r="G59" s="95"/>
      <c r="H59" s="94"/>
      <c r="I59" s="73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5"/>
      <c r="Y59" s="194"/>
      <c r="Z59" s="195"/>
      <c r="AA59" s="195"/>
      <c r="AB59" s="196"/>
      <c r="AC59" s="197"/>
      <c r="AD59" s="198"/>
      <c r="AE59" s="46"/>
      <c r="AF59" s="47"/>
      <c r="AG59" s="48"/>
      <c r="AH59" s="199"/>
      <c r="AI59" s="200"/>
      <c r="AJ59" s="200"/>
      <c r="AK59" s="200"/>
      <c r="AL59" s="201"/>
      <c r="AM59" s="118">
        <f t="shared" si="2"/>
        <v>0</v>
      </c>
      <c r="AN59" s="119"/>
      <c r="AO59" s="119"/>
      <c r="AP59" s="119"/>
      <c r="AQ59" s="119"/>
      <c r="AR59" s="119"/>
      <c r="AS59" s="120"/>
      <c r="AT59" s="121"/>
      <c r="AU59" s="122"/>
      <c r="AV59" s="122"/>
      <c r="AW59" s="122"/>
      <c r="AX59" s="122"/>
      <c r="AY59" s="122"/>
      <c r="AZ59" s="122"/>
      <c r="BA59" s="122"/>
      <c r="BB59" s="123"/>
    </row>
    <row r="60" spans="2:54" s="4" customFormat="1" ht="23.25" customHeight="1" x14ac:dyDescent="0.15">
      <c r="B60" s="180"/>
      <c r="C60" s="181"/>
      <c r="D60" s="182"/>
      <c r="E60" s="193"/>
      <c r="F60" s="94"/>
      <c r="G60" s="95"/>
      <c r="H60" s="94"/>
      <c r="I60" s="73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5"/>
      <c r="Y60" s="194"/>
      <c r="Z60" s="195"/>
      <c r="AA60" s="195"/>
      <c r="AB60" s="196"/>
      <c r="AC60" s="197"/>
      <c r="AD60" s="198"/>
      <c r="AE60" s="46"/>
      <c r="AF60" s="47"/>
      <c r="AG60" s="48"/>
      <c r="AH60" s="199"/>
      <c r="AI60" s="200"/>
      <c r="AJ60" s="200"/>
      <c r="AK60" s="200"/>
      <c r="AL60" s="201"/>
      <c r="AM60" s="118">
        <f t="shared" si="2"/>
        <v>0</v>
      </c>
      <c r="AN60" s="119"/>
      <c r="AO60" s="119"/>
      <c r="AP60" s="119"/>
      <c r="AQ60" s="119"/>
      <c r="AR60" s="119"/>
      <c r="AS60" s="120"/>
      <c r="AT60" s="121"/>
      <c r="AU60" s="122"/>
      <c r="AV60" s="122"/>
      <c r="AW60" s="122"/>
      <c r="AX60" s="122"/>
      <c r="AY60" s="122"/>
      <c r="AZ60" s="122"/>
      <c r="BA60" s="122"/>
      <c r="BB60" s="123"/>
    </row>
    <row r="61" spans="2:54" s="4" customFormat="1" ht="23.25" customHeight="1" x14ac:dyDescent="0.15">
      <c r="B61" s="180"/>
      <c r="C61" s="181"/>
      <c r="D61" s="182"/>
      <c r="E61" s="193"/>
      <c r="F61" s="94"/>
      <c r="G61" s="95"/>
      <c r="H61" s="94"/>
      <c r="I61" s="73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5"/>
      <c r="Y61" s="194"/>
      <c r="Z61" s="195"/>
      <c r="AA61" s="195"/>
      <c r="AB61" s="196"/>
      <c r="AC61" s="197"/>
      <c r="AD61" s="198"/>
      <c r="AE61" s="46"/>
      <c r="AF61" s="47"/>
      <c r="AG61" s="48"/>
      <c r="AH61" s="199"/>
      <c r="AI61" s="200"/>
      <c r="AJ61" s="200"/>
      <c r="AK61" s="200"/>
      <c r="AL61" s="201"/>
      <c r="AM61" s="118">
        <f t="shared" si="2"/>
        <v>0</v>
      </c>
      <c r="AN61" s="119"/>
      <c r="AO61" s="119"/>
      <c r="AP61" s="119"/>
      <c r="AQ61" s="119"/>
      <c r="AR61" s="119"/>
      <c r="AS61" s="120"/>
      <c r="AT61" s="121"/>
      <c r="AU61" s="122"/>
      <c r="AV61" s="122"/>
      <c r="AW61" s="122"/>
      <c r="AX61" s="122"/>
      <c r="AY61" s="122"/>
      <c r="AZ61" s="122"/>
      <c r="BA61" s="122"/>
      <c r="BB61" s="123"/>
    </row>
    <row r="62" spans="2:54" s="4" customFormat="1" ht="23.25" customHeight="1" x14ac:dyDescent="0.15">
      <c r="B62" s="180"/>
      <c r="C62" s="181"/>
      <c r="D62" s="182"/>
      <c r="E62" s="193"/>
      <c r="F62" s="94"/>
      <c r="G62" s="95"/>
      <c r="H62" s="94"/>
      <c r="I62" s="73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5"/>
      <c r="Y62" s="194"/>
      <c r="Z62" s="195"/>
      <c r="AA62" s="195"/>
      <c r="AB62" s="196"/>
      <c r="AC62" s="197"/>
      <c r="AD62" s="198"/>
      <c r="AE62" s="46"/>
      <c r="AF62" s="47"/>
      <c r="AG62" s="48"/>
      <c r="AH62" s="199"/>
      <c r="AI62" s="200"/>
      <c r="AJ62" s="200"/>
      <c r="AK62" s="200"/>
      <c r="AL62" s="201"/>
      <c r="AM62" s="118">
        <f t="shared" si="2"/>
        <v>0</v>
      </c>
      <c r="AN62" s="119"/>
      <c r="AO62" s="119"/>
      <c r="AP62" s="119"/>
      <c r="AQ62" s="119"/>
      <c r="AR62" s="119"/>
      <c r="AS62" s="120"/>
      <c r="AT62" s="121"/>
      <c r="AU62" s="122"/>
      <c r="AV62" s="122"/>
      <c r="AW62" s="122"/>
      <c r="AX62" s="122"/>
      <c r="AY62" s="122"/>
      <c r="AZ62" s="122"/>
      <c r="BA62" s="122"/>
      <c r="BB62" s="123"/>
    </row>
    <row r="63" spans="2:54" s="4" customFormat="1" ht="23.25" customHeight="1" x14ac:dyDescent="0.15">
      <c r="B63" s="180"/>
      <c r="C63" s="181"/>
      <c r="D63" s="182"/>
      <c r="E63" s="193"/>
      <c r="F63" s="94"/>
      <c r="G63" s="95"/>
      <c r="H63" s="94"/>
      <c r="I63" s="73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5"/>
      <c r="Y63" s="194"/>
      <c r="Z63" s="195"/>
      <c r="AA63" s="195"/>
      <c r="AB63" s="196"/>
      <c r="AC63" s="197"/>
      <c r="AD63" s="198"/>
      <c r="AE63" s="46"/>
      <c r="AF63" s="47"/>
      <c r="AG63" s="48"/>
      <c r="AH63" s="199"/>
      <c r="AI63" s="200"/>
      <c r="AJ63" s="200"/>
      <c r="AK63" s="200"/>
      <c r="AL63" s="201"/>
      <c r="AM63" s="118">
        <f t="shared" si="2"/>
        <v>0</v>
      </c>
      <c r="AN63" s="119"/>
      <c r="AO63" s="119"/>
      <c r="AP63" s="119"/>
      <c r="AQ63" s="119"/>
      <c r="AR63" s="119"/>
      <c r="AS63" s="120"/>
      <c r="AT63" s="121"/>
      <c r="AU63" s="122"/>
      <c r="AV63" s="122"/>
      <c r="AW63" s="122"/>
      <c r="AX63" s="122"/>
      <c r="AY63" s="122"/>
      <c r="AZ63" s="122"/>
      <c r="BA63" s="122"/>
      <c r="BB63" s="123"/>
    </row>
    <row r="64" spans="2:54" s="4" customFormat="1" ht="23.25" customHeight="1" x14ac:dyDescent="0.15">
      <c r="B64" s="180"/>
      <c r="C64" s="181"/>
      <c r="D64" s="182"/>
      <c r="E64" s="193"/>
      <c r="F64" s="94"/>
      <c r="G64" s="95"/>
      <c r="H64" s="94"/>
      <c r="I64" s="73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5"/>
      <c r="Y64" s="194"/>
      <c r="Z64" s="195"/>
      <c r="AA64" s="195"/>
      <c r="AB64" s="196"/>
      <c r="AC64" s="197"/>
      <c r="AD64" s="198"/>
      <c r="AE64" s="46"/>
      <c r="AF64" s="47"/>
      <c r="AG64" s="48"/>
      <c r="AH64" s="199"/>
      <c r="AI64" s="200"/>
      <c r="AJ64" s="200"/>
      <c r="AK64" s="200"/>
      <c r="AL64" s="201"/>
      <c r="AM64" s="118">
        <f t="shared" si="2"/>
        <v>0</v>
      </c>
      <c r="AN64" s="119"/>
      <c r="AO64" s="119"/>
      <c r="AP64" s="119"/>
      <c r="AQ64" s="119"/>
      <c r="AR64" s="119"/>
      <c r="AS64" s="120"/>
      <c r="AT64" s="121"/>
      <c r="AU64" s="122"/>
      <c r="AV64" s="122"/>
      <c r="AW64" s="122"/>
      <c r="AX64" s="122"/>
      <c r="AY64" s="122"/>
      <c r="AZ64" s="122"/>
      <c r="BA64" s="122"/>
      <c r="BB64" s="123"/>
    </row>
    <row r="65" spans="2:56" s="4" customFormat="1" ht="23.25" customHeight="1" x14ac:dyDescent="0.15">
      <c r="B65" s="180"/>
      <c r="C65" s="181"/>
      <c r="D65" s="182"/>
      <c r="E65" s="193"/>
      <c r="F65" s="94"/>
      <c r="G65" s="95"/>
      <c r="H65" s="94"/>
      <c r="I65" s="73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5"/>
      <c r="Y65" s="194"/>
      <c r="Z65" s="195"/>
      <c r="AA65" s="195"/>
      <c r="AB65" s="196"/>
      <c r="AC65" s="197"/>
      <c r="AD65" s="198"/>
      <c r="AE65" s="46"/>
      <c r="AF65" s="47"/>
      <c r="AG65" s="48"/>
      <c r="AH65" s="199"/>
      <c r="AI65" s="200"/>
      <c r="AJ65" s="200"/>
      <c r="AK65" s="200"/>
      <c r="AL65" s="201"/>
      <c r="AM65" s="118">
        <f t="shared" si="2"/>
        <v>0</v>
      </c>
      <c r="AN65" s="119"/>
      <c r="AO65" s="119"/>
      <c r="AP65" s="119"/>
      <c r="AQ65" s="119"/>
      <c r="AR65" s="119"/>
      <c r="AS65" s="120"/>
      <c r="AT65" s="121"/>
      <c r="AU65" s="122"/>
      <c r="AV65" s="122"/>
      <c r="AW65" s="122"/>
      <c r="AX65" s="122"/>
      <c r="AY65" s="122"/>
      <c r="AZ65" s="122"/>
      <c r="BA65" s="122"/>
      <c r="BB65" s="123"/>
    </row>
    <row r="66" spans="2:56" s="4" customFormat="1" ht="23.25" customHeight="1" x14ac:dyDescent="0.15">
      <c r="B66" s="180"/>
      <c r="C66" s="181"/>
      <c r="D66" s="182"/>
      <c r="E66" s="193"/>
      <c r="F66" s="94"/>
      <c r="G66" s="95"/>
      <c r="H66" s="94"/>
      <c r="I66" s="73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5"/>
      <c r="Y66" s="194"/>
      <c r="Z66" s="195"/>
      <c r="AA66" s="195"/>
      <c r="AB66" s="196"/>
      <c r="AC66" s="197"/>
      <c r="AD66" s="198"/>
      <c r="AE66" s="46"/>
      <c r="AF66" s="47"/>
      <c r="AG66" s="48"/>
      <c r="AH66" s="199"/>
      <c r="AI66" s="200"/>
      <c r="AJ66" s="200"/>
      <c r="AK66" s="200"/>
      <c r="AL66" s="201"/>
      <c r="AM66" s="118">
        <f t="shared" si="2"/>
        <v>0</v>
      </c>
      <c r="AN66" s="119"/>
      <c r="AO66" s="119"/>
      <c r="AP66" s="119"/>
      <c r="AQ66" s="119"/>
      <c r="AR66" s="119"/>
      <c r="AS66" s="120"/>
      <c r="AT66" s="121"/>
      <c r="AU66" s="122"/>
      <c r="AV66" s="122"/>
      <c r="AW66" s="122"/>
      <c r="AX66" s="122"/>
      <c r="AY66" s="122"/>
      <c r="AZ66" s="122"/>
      <c r="BA66" s="122"/>
      <c r="BB66" s="123"/>
    </row>
    <row r="67" spans="2:56" s="4" customFormat="1" ht="23.25" customHeight="1" x14ac:dyDescent="0.15">
      <c r="B67" s="180"/>
      <c r="C67" s="181"/>
      <c r="D67" s="182"/>
      <c r="E67" s="193"/>
      <c r="F67" s="94"/>
      <c r="G67" s="95"/>
      <c r="H67" s="94"/>
      <c r="I67" s="73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5"/>
      <c r="Y67" s="194"/>
      <c r="Z67" s="195"/>
      <c r="AA67" s="195"/>
      <c r="AB67" s="196"/>
      <c r="AC67" s="197"/>
      <c r="AD67" s="198"/>
      <c r="AE67" s="46"/>
      <c r="AF67" s="47"/>
      <c r="AG67" s="48"/>
      <c r="AH67" s="199"/>
      <c r="AI67" s="200"/>
      <c r="AJ67" s="200"/>
      <c r="AK67" s="200"/>
      <c r="AL67" s="201"/>
      <c r="AM67" s="118">
        <f t="shared" si="2"/>
        <v>0</v>
      </c>
      <c r="AN67" s="119"/>
      <c r="AO67" s="119"/>
      <c r="AP67" s="119"/>
      <c r="AQ67" s="119"/>
      <c r="AR67" s="119"/>
      <c r="AS67" s="120"/>
      <c r="AT67" s="121"/>
      <c r="AU67" s="122"/>
      <c r="AV67" s="122"/>
      <c r="AW67" s="122"/>
      <c r="AX67" s="122"/>
      <c r="AY67" s="122"/>
      <c r="AZ67" s="122"/>
      <c r="BA67" s="122"/>
      <c r="BB67" s="123"/>
    </row>
    <row r="68" spans="2:56" s="4" customFormat="1" ht="23.25" customHeight="1" x14ac:dyDescent="0.15">
      <c r="B68" s="180"/>
      <c r="C68" s="181"/>
      <c r="D68" s="182"/>
      <c r="E68" s="193"/>
      <c r="F68" s="94"/>
      <c r="G68" s="95"/>
      <c r="H68" s="94"/>
      <c r="I68" s="73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5"/>
      <c r="Y68" s="194"/>
      <c r="Z68" s="195"/>
      <c r="AA68" s="195"/>
      <c r="AB68" s="196"/>
      <c r="AC68" s="197"/>
      <c r="AD68" s="198"/>
      <c r="AE68" s="46"/>
      <c r="AF68" s="47"/>
      <c r="AG68" s="48"/>
      <c r="AH68" s="199"/>
      <c r="AI68" s="200"/>
      <c r="AJ68" s="200"/>
      <c r="AK68" s="200"/>
      <c r="AL68" s="201"/>
      <c r="AM68" s="118">
        <f t="shared" si="2"/>
        <v>0</v>
      </c>
      <c r="AN68" s="119"/>
      <c r="AO68" s="119"/>
      <c r="AP68" s="119"/>
      <c r="AQ68" s="119"/>
      <c r="AR68" s="119"/>
      <c r="AS68" s="120"/>
      <c r="AT68" s="121"/>
      <c r="AU68" s="122"/>
      <c r="AV68" s="122"/>
      <c r="AW68" s="122"/>
      <c r="AX68" s="122"/>
      <c r="AY68" s="122"/>
      <c r="AZ68" s="122"/>
      <c r="BA68" s="122"/>
      <c r="BB68" s="123"/>
    </row>
    <row r="69" spans="2:56" s="4" customFormat="1" ht="23.25" customHeight="1" x14ac:dyDescent="0.15">
      <c r="B69" s="180"/>
      <c r="C69" s="181"/>
      <c r="D69" s="182"/>
      <c r="E69" s="193"/>
      <c r="F69" s="94"/>
      <c r="G69" s="95"/>
      <c r="H69" s="94"/>
      <c r="I69" s="73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5"/>
      <c r="Y69" s="194"/>
      <c r="Z69" s="195"/>
      <c r="AA69" s="195"/>
      <c r="AB69" s="196"/>
      <c r="AC69" s="197"/>
      <c r="AD69" s="198"/>
      <c r="AE69" s="46"/>
      <c r="AF69" s="47"/>
      <c r="AG69" s="48"/>
      <c r="AH69" s="199"/>
      <c r="AI69" s="200"/>
      <c r="AJ69" s="200"/>
      <c r="AK69" s="200"/>
      <c r="AL69" s="201"/>
      <c r="AM69" s="118">
        <f t="shared" si="2"/>
        <v>0</v>
      </c>
      <c r="AN69" s="119"/>
      <c r="AO69" s="119"/>
      <c r="AP69" s="119"/>
      <c r="AQ69" s="119"/>
      <c r="AR69" s="119"/>
      <c r="AS69" s="120"/>
      <c r="AT69" s="121"/>
      <c r="AU69" s="122"/>
      <c r="AV69" s="122"/>
      <c r="AW69" s="122"/>
      <c r="AX69" s="122"/>
      <c r="AY69" s="122"/>
      <c r="AZ69" s="122"/>
      <c r="BA69" s="122"/>
      <c r="BB69" s="123"/>
    </row>
    <row r="70" spans="2:56" s="4" customFormat="1" ht="23.25" customHeight="1" thickBot="1" x14ac:dyDescent="0.2">
      <c r="B70" s="184"/>
      <c r="C70" s="185"/>
      <c r="D70" s="186"/>
      <c r="E70" s="212"/>
      <c r="F70" s="91"/>
      <c r="G70" s="92"/>
      <c r="H70" s="91"/>
      <c r="I70" s="79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1"/>
      <c r="Y70" s="213"/>
      <c r="Z70" s="214"/>
      <c r="AA70" s="214"/>
      <c r="AB70" s="215"/>
      <c r="AC70" s="216"/>
      <c r="AD70" s="217"/>
      <c r="AE70" s="49"/>
      <c r="AF70" s="50"/>
      <c r="AG70" s="51"/>
      <c r="AH70" s="218"/>
      <c r="AI70" s="219"/>
      <c r="AJ70" s="219"/>
      <c r="AK70" s="219"/>
      <c r="AL70" s="220"/>
      <c r="AM70" s="158">
        <f t="shared" si="2"/>
        <v>0</v>
      </c>
      <c r="AN70" s="159"/>
      <c r="AO70" s="159"/>
      <c r="AP70" s="159"/>
      <c r="AQ70" s="159"/>
      <c r="AR70" s="159"/>
      <c r="AS70" s="160"/>
      <c r="AT70" s="151"/>
      <c r="AU70" s="152"/>
      <c r="AV70" s="152"/>
      <c r="AW70" s="152"/>
      <c r="AX70" s="152"/>
      <c r="AY70" s="152"/>
      <c r="AZ70" s="152"/>
      <c r="BA70" s="152"/>
      <c r="BB70" s="153"/>
    </row>
    <row r="71" spans="2:56" s="4" customFormat="1" ht="23.25" customHeight="1" x14ac:dyDescent="0.15">
      <c r="B71" s="183" t="s">
        <v>46</v>
      </c>
      <c r="C71" s="221"/>
      <c r="D71" s="222"/>
      <c r="E71" s="229"/>
      <c r="F71" s="188"/>
      <c r="G71" s="189"/>
      <c r="H71" s="188"/>
      <c r="I71" s="85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230"/>
      <c r="Z71" s="231"/>
      <c r="AA71" s="231"/>
      <c r="AB71" s="232"/>
      <c r="AC71" s="233"/>
      <c r="AD71" s="234"/>
      <c r="AE71" s="58"/>
      <c r="AF71" s="59"/>
      <c r="AG71" s="60"/>
      <c r="AH71" s="235"/>
      <c r="AI71" s="236"/>
      <c r="AJ71" s="236"/>
      <c r="AK71" s="236"/>
      <c r="AL71" s="237"/>
      <c r="AM71" s="142">
        <f t="shared" si="2"/>
        <v>0</v>
      </c>
      <c r="AN71" s="143"/>
      <c r="AO71" s="143"/>
      <c r="AP71" s="143"/>
      <c r="AQ71" s="143"/>
      <c r="AR71" s="143"/>
      <c r="AS71" s="144"/>
      <c r="AT71" s="107"/>
      <c r="AU71" s="108"/>
      <c r="AV71" s="108"/>
      <c r="AW71" s="108"/>
      <c r="AX71" s="108"/>
      <c r="AY71" s="108"/>
      <c r="AZ71" s="108"/>
      <c r="BA71" s="108"/>
      <c r="BB71" s="109"/>
    </row>
    <row r="72" spans="2:56" s="4" customFormat="1" ht="23.25" customHeight="1" x14ac:dyDescent="0.15">
      <c r="B72" s="223"/>
      <c r="C72" s="224"/>
      <c r="D72" s="225"/>
      <c r="E72" s="193"/>
      <c r="F72" s="94"/>
      <c r="G72" s="95"/>
      <c r="H72" s="94"/>
      <c r="I72" s="73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5"/>
      <c r="Y72" s="194"/>
      <c r="Z72" s="195"/>
      <c r="AA72" s="195"/>
      <c r="AB72" s="196"/>
      <c r="AC72" s="197"/>
      <c r="AD72" s="198"/>
      <c r="AE72" s="46"/>
      <c r="AF72" s="47"/>
      <c r="AG72" s="48"/>
      <c r="AH72" s="238"/>
      <c r="AI72" s="239"/>
      <c r="AJ72" s="239"/>
      <c r="AK72" s="239"/>
      <c r="AL72" s="240"/>
      <c r="AM72" s="118">
        <f t="shared" si="2"/>
        <v>0</v>
      </c>
      <c r="AN72" s="119"/>
      <c r="AO72" s="119"/>
      <c r="AP72" s="119"/>
      <c r="AQ72" s="119"/>
      <c r="AR72" s="119"/>
      <c r="AS72" s="120"/>
      <c r="AT72" s="121"/>
      <c r="AU72" s="122"/>
      <c r="AV72" s="122"/>
      <c r="AW72" s="122"/>
      <c r="AX72" s="122"/>
      <c r="AY72" s="122"/>
      <c r="AZ72" s="122"/>
      <c r="BA72" s="122"/>
      <c r="BB72" s="123"/>
    </row>
    <row r="73" spans="2:56" s="4" customFormat="1" ht="23.25" customHeight="1" thickBot="1" x14ac:dyDescent="0.2">
      <c r="B73" s="226"/>
      <c r="C73" s="227"/>
      <c r="D73" s="228"/>
      <c r="E73" s="212"/>
      <c r="F73" s="91"/>
      <c r="G73" s="92"/>
      <c r="H73" s="91"/>
      <c r="I73" s="79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1"/>
      <c r="Y73" s="213"/>
      <c r="Z73" s="214"/>
      <c r="AA73" s="214"/>
      <c r="AB73" s="215"/>
      <c r="AC73" s="216"/>
      <c r="AD73" s="217"/>
      <c r="AE73" s="49"/>
      <c r="AF73" s="50"/>
      <c r="AG73" s="51"/>
      <c r="AH73" s="218"/>
      <c r="AI73" s="219"/>
      <c r="AJ73" s="219"/>
      <c r="AK73" s="219"/>
      <c r="AL73" s="220"/>
      <c r="AM73" s="158">
        <f t="shared" si="2"/>
        <v>0</v>
      </c>
      <c r="AN73" s="159"/>
      <c r="AO73" s="159"/>
      <c r="AP73" s="159"/>
      <c r="AQ73" s="159"/>
      <c r="AR73" s="159"/>
      <c r="AS73" s="160"/>
      <c r="AT73" s="151"/>
      <c r="AU73" s="152"/>
      <c r="AV73" s="152"/>
      <c r="AW73" s="152"/>
      <c r="AX73" s="152"/>
      <c r="AY73" s="152"/>
      <c r="AZ73" s="152"/>
      <c r="BA73" s="152"/>
      <c r="BB73" s="153"/>
    </row>
    <row r="74" spans="2:56" s="4" customFormat="1" ht="23.25" customHeight="1" x14ac:dyDescent="0.15">
      <c r="B74" s="244" t="s">
        <v>26</v>
      </c>
      <c r="C74" s="245"/>
      <c r="D74" s="246"/>
      <c r="E74" s="229"/>
      <c r="F74" s="188"/>
      <c r="G74" s="189"/>
      <c r="H74" s="188"/>
      <c r="I74" s="85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7"/>
      <c r="Y74" s="230"/>
      <c r="Z74" s="231"/>
      <c r="AA74" s="231"/>
      <c r="AB74" s="232"/>
      <c r="AC74" s="233"/>
      <c r="AD74" s="234"/>
      <c r="AE74" s="58"/>
      <c r="AF74" s="59"/>
      <c r="AG74" s="60"/>
      <c r="AH74" s="235"/>
      <c r="AI74" s="236"/>
      <c r="AJ74" s="236"/>
      <c r="AK74" s="236"/>
      <c r="AL74" s="237"/>
      <c r="AM74" s="142">
        <f t="shared" si="2"/>
        <v>0</v>
      </c>
      <c r="AN74" s="143"/>
      <c r="AO74" s="143"/>
      <c r="AP74" s="143"/>
      <c r="AQ74" s="143"/>
      <c r="AR74" s="143"/>
      <c r="AS74" s="144"/>
      <c r="AT74" s="107"/>
      <c r="AU74" s="108"/>
      <c r="AV74" s="108"/>
      <c r="AW74" s="108"/>
      <c r="AX74" s="108"/>
      <c r="AY74" s="108"/>
      <c r="AZ74" s="108"/>
      <c r="BA74" s="108"/>
      <c r="BB74" s="109"/>
    </row>
    <row r="75" spans="2:56" s="4" customFormat="1" ht="23.25" customHeight="1" thickBot="1" x14ac:dyDescent="0.2">
      <c r="B75" s="174"/>
      <c r="C75" s="175"/>
      <c r="D75" s="176"/>
      <c r="E75" s="212"/>
      <c r="F75" s="91"/>
      <c r="G75" s="92"/>
      <c r="H75" s="91"/>
      <c r="I75" s="79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1"/>
      <c r="Y75" s="213"/>
      <c r="Z75" s="214"/>
      <c r="AA75" s="214"/>
      <c r="AB75" s="215"/>
      <c r="AC75" s="216"/>
      <c r="AD75" s="217"/>
      <c r="AE75" s="49"/>
      <c r="AF75" s="50"/>
      <c r="AG75" s="51"/>
      <c r="AH75" s="218"/>
      <c r="AI75" s="219"/>
      <c r="AJ75" s="219"/>
      <c r="AK75" s="219"/>
      <c r="AL75" s="220"/>
      <c r="AM75" s="148">
        <f t="shared" si="2"/>
        <v>0</v>
      </c>
      <c r="AN75" s="149"/>
      <c r="AO75" s="149"/>
      <c r="AP75" s="149"/>
      <c r="AQ75" s="149"/>
      <c r="AR75" s="149"/>
      <c r="AS75" s="150"/>
      <c r="AT75" s="151"/>
      <c r="AU75" s="152"/>
      <c r="AV75" s="152"/>
      <c r="AW75" s="152"/>
      <c r="AX75" s="152"/>
      <c r="AY75" s="152"/>
      <c r="AZ75" s="152"/>
      <c r="BA75" s="152"/>
      <c r="BB75" s="153"/>
    </row>
    <row r="76" spans="2:56" ht="39" customHeight="1" x14ac:dyDescent="0.15">
      <c r="K76" s="253" t="s">
        <v>22</v>
      </c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5" t="s">
        <v>87</v>
      </c>
      <c r="AM76" s="256"/>
      <c r="AN76" s="256"/>
      <c r="AO76" s="256"/>
      <c r="AP76" s="256"/>
      <c r="AQ76" s="256"/>
      <c r="AR76" s="256"/>
      <c r="AS76" s="256"/>
      <c r="AT76" s="256"/>
      <c r="AZ76" t="s">
        <v>50</v>
      </c>
    </row>
    <row r="77" spans="2:56" ht="20.100000000000001" customHeight="1" x14ac:dyDescent="0.15">
      <c r="AD77" s="2" t="s">
        <v>0</v>
      </c>
      <c r="AE77" s="2"/>
      <c r="AF77" s="2"/>
      <c r="AG77" s="2"/>
      <c r="AN77" s="202">
        <f>AN2</f>
        <v>0</v>
      </c>
      <c r="AO77" s="202"/>
      <c r="AP77" s="202"/>
      <c r="AQ77" s="202"/>
      <c r="AR77" s="124" t="s">
        <v>5</v>
      </c>
      <c r="AS77" s="125"/>
      <c r="AT77" s="202">
        <f>AT2</f>
        <v>0</v>
      </c>
      <c r="AU77" s="202"/>
      <c r="AV77" s="97" t="s">
        <v>4</v>
      </c>
      <c r="AW77" s="97"/>
      <c r="AX77" s="202">
        <f>AX2</f>
        <v>0</v>
      </c>
      <c r="AY77" s="202"/>
      <c r="AZ77" s="97" t="s">
        <v>3</v>
      </c>
      <c r="BA77" s="125"/>
    </row>
    <row r="78" spans="2:56" ht="20.100000000000001" customHeight="1" thickBot="1" x14ac:dyDescent="0.2">
      <c r="B78" s="7" t="s">
        <v>51</v>
      </c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</row>
    <row r="79" spans="2:56" ht="30" customHeight="1" thickBot="1" x14ac:dyDescent="0.2">
      <c r="B79" s="110" t="s">
        <v>20</v>
      </c>
      <c r="C79" s="111"/>
      <c r="D79" s="111"/>
      <c r="E79" s="111"/>
      <c r="F79" s="111"/>
      <c r="G79" s="203">
        <f>G11</f>
        <v>0</v>
      </c>
      <c r="H79" s="204"/>
      <c r="I79" s="204"/>
      <c r="J79" s="204"/>
      <c r="K79" s="204"/>
      <c r="L79" s="204"/>
      <c r="M79" s="204"/>
      <c r="N79" s="204"/>
      <c r="O79" s="205"/>
      <c r="P79" s="110" t="s">
        <v>2</v>
      </c>
      <c r="Q79" s="111"/>
      <c r="R79" s="111"/>
      <c r="S79" s="111"/>
      <c r="T79" s="111"/>
      <c r="U79" s="112"/>
      <c r="V79" s="206">
        <f>V11</f>
        <v>0</v>
      </c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8"/>
      <c r="BD79" s="5"/>
    </row>
    <row r="80" spans="2:56" ht="30" customHeight="1" thickBot="1" x14ac:dyDescent="0.2">
      <c r="B80" s="190" t="s">
        <v>25</v>
      </c>
      <c r="C80" s="53"/>
      <c r="D80" s="103"/>
      <c r="E80" s="53" t="s">
        <v>7</v>
      </c>
      <c r="F80" s="54"/>
      <c r="G80" s="52" t="s">
        <v>8</v>
      </c>
      <c r="H80" s="54"/>
      <c r="I80" s="52" t="s">
        <v>27</v>
      </c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4"/>
      <c r="Y80" s="52" t="s">
        <v>9</v>
      </c>
      <c r="Z80" s="53"/>
      <c r="AA80" s="53"/>
      <c r="AB80" s="54"/>
      <c r="AC80" s="52" t="s">
        <v>10</v>
      </c>
      <c r="AD80" s="54"/>
      <c r="AE80" s="52" t="s">
        <v>79</v>
      </c>
      <c r="AF80" s="53"/>
      <c r="AG80" s="54"/>
      <c r="AH80" s="52" t="s">
        <v>11</v>
      </c>
      <c r="AI80" s="53"/>
      <c r="AJ80" s="53"/>
      <c r="AK80" s="53"/>
      <c r="AL80" s="54"/>
      <c r="AM80" s="52" t="s">
        <v>12</v>
      </c>
      <c r="AN80" s="53"/>
      <c r="AO80" s="53"/>
      <c r="AP80" s="53"/>
      <c r="AQ80" s="53"/>
      <c r="AR80" s="53"/>
      <c r="AS80" s="54"/>
      <c r="AT80" s="52" t="s">
        <v>23</v>
      </c>
      <c r="AU80" s="53"/>
      <c r="AV80" s="53"/>
      <c r="AW80" s="53"/>
      <c r="AX80" s="53"/>
      <c r="AY80" s="53"/>
      <c r="AZ80" s="53"/>
      <c r="BA80" s="53"/>
      <c r="BB80" s="103"/>
    </row>
    <row r="81" spans="2:54" ht="23.25" customHeight="1" x14ac:dyDescent="0.15">
      <c r="B81" s="177">
        <v>0.1</v>
      </c>
      <c r="C81" s="178"/>
      <c r="D81" s="179"/>
      <c r="E81" s="229"/>
      <c r="F81" s="188"/>
      <c r="G81" s="189"/>
      <c r="H81" s="188"/>
      <c r="I81" s="241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3"/>
      <c r="Y81" s="230"/>
      <c r="Z81" s="231"/>
      <c r="AA81" s="231"/>
      <c r="AB81" s="232"/>
      <c r="AC81" s="113"/>
      <c r="AD81" s="113"/>
      <c r="AE81" s="55"/>
      <c r="AF81" s="56"/>
      <c r="AG81" s="57"/>
      <c r="AH81" s="235"/>
      <c r="AI81" s="236"/>
      <c r="AJ81" s="236"/>
      <c r="AK81" s="236"/>
      <c r="AL81" s="237"/>
      <c r="AM81" s="104">
        <f>ROUND(Y81*AE81*AH81,0)</f>
        <v>0</v>
      </c>
      <c r="AN81" s="105"/>
      <c r="AO81" s="105"/>
      <c r="AP81" s="105"/>
      <c r="AQ81" s="105"/>
      <c r="AR81" s="105"/>
      <c r="AS81" s="106"/>
      <c r="AT81" s="107"/>
      <c r="AU81" s="108"/>
      <c r="AV81" s="108"/>
      <c r="AW81" s="108"/>
      <c r="AX81" s="108"/>
      <c r="AY81" s="108"/>
      <c r="AZ81" s="108"/>
      <c r="BA81" s="108"/>
      <c r="BB81" s="109"/>
    </row>
    <row r="82" spans="2:54" ht="23.25" customHeight="1" x14ac:dyDescent="0.15">
      <c r="B82" s="180"/>
      <c r="C82" s="181"/>
      <c r="D82" s="182"/>
      <c r="E82" s="193"/>
      <c r="F82" s="94"/>
      <c r="G82" s="95"/>
      <c r="H82" s="94"/>
      <c r="I82" s="73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5"/>
      <c r="Y82" s="194"/>
      <c r="Z82" s="195"/>
      <c r="AA82" s="195"/>
      <c r="AB82" s="196"/>
      <c r="AC82" s="102"/>
      <c r="AD82" s="102"/>
      <c r="AE82" s="46"/>
      <c r="AF82" s="47"/>
      <c r="AG82" s="48"/>
      <c r="AH82" s="199"/>
      <c r="AI82" s="200"/>
      <c r="AJ82" s="200"/>
      <c r="AK82" s="200"/>
      <c r="AL82" s="201"/>
      <c r="AM82" s="118">
        <f>ROUND(Y82*AE82*AH82,0)</f>
        <v>0</v>
      </c>
      <c r="AN82" s="119"/>
      <c r="AO82" s="119"/>
      <c r="AP82" s="119"/>
      <c r="AQ82" s="119"/>
      <c r="AR82" s="119"/>
      <c r="AS82" s="120"/>
      <c r="AT82" s="121"/>
      <c r="AU82" s="122"/>
      <c r="AV82" s="122"/>
      <c r="AW82" s="122"/>
      <c r="AX82" s="122"/>
      <c r="AY82" s="122"/>
      <c r="AZ82" s="122"/>
      <c r="BA82" s="122"/>
      <c r="BB82" s="123"/>
    </row>
    <row r="83" spans="2:54" ht="23.25" customHeight="1" x14ac:dyDescent="0.15">
      <c r="B83" s="180"/>
      <c r="C83" s="181"/>
      <c r="D83" s="182"/>
      <c r="E83" s="193"/>
      <c r="F83" s="94"/>
      <c r="G83" s="95"/>
      <c r="H83" s="94"/>
      <c r="I83" s="73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5"/>
      <c r="Y83" s="194"/>
      <c r="Z83" s="195"/>
      <c r="AA83" s="195"/>
      <c r="AB83" s="196"/>
      <c r="AC83" s="102"/>
      <c r="AD83" s="102"/>
      <c r="AE83" s="46"/>
      <c r="AF83" s="47"/>
      <c r="AG83" s="48"/>
      <c r="AH83" s="199"/>
      <c r="AI83" s="200"/>
      <c r="AJ83" s="200"/>
      <c r="AK83" s="200"/>
      <c r="AL83" s="201"/>
      <c r="AM83" s="118">
        <f t="shared" ref="AM83:AM112" si="3">ROUND(Y83*AE83*AH83,0)</f>
        <v>0</v>
      </c>
      <c r="AN83" s="119"/>
      <c r="AO83" s="119"/>
      <c r="AP83" s="119"/>
      <c r="AQ83" s="119"/>
      <c r="AR83" s="119"/>
      <c r="AS83" s="120"/>
      <c r="AT83" s="121"/>
      <c r="AU83" s="122"/>
      <c r="AV83" s="122"/>
      <c r="AW83" s="122"/>
      <c r="AX83" s="122"/>
      <c r="AY83" s="122"/>
      <c r="AZ83" s="122"/>
      <c r="BA83" s="122"/>
      <c r="BB83" s="123"/>
    </row>
    <row r="84" spans="2:54" ht="23.25" customHeight="1" x14ac:dyDescent="0.15">
      <c r="B84" s="180"/>
      <c r="C84" s="181"/>
      <c r="D84" s="182"/>
      <c r="E84" s="193"/>
      <c r="F84" s="94"/>
      <c r="G84" s="95"/>
      <c r="H84" s="94"/>
      <c r="I84" s="73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5"/>
      <c r="Y84" s="194"/>
      <c r="Z84" s="195"/>
      <c r="AA84" s="195"/>
      <c r="AB84" s="196"/>
      <c r="AC84" s="102"/>
      <c r="AD84" s="102"/>
      <c r="AE84" s="46"/>
      <c r="AF84" s="47"/>
      <c r="AG84" s="48"/>
      <c r="AH84" s="199"/>
      <c r="AI84" s="200"/>
      <c r="AJ84" s="200"/>
      <c r="AK84" s="200"/>
      <c r="AL84" s="201"/>
      <c r="AM84" s="118">
        <f t="shared" si="3"/>
        <v>0</v>
      </c>
      <c r="AN84" s="119"/>
      <c r="AO84" s="119"/>
      <c r="AP84" s="119"/>
      <c r="AQ84" s="119"/>
      <c r="AR84" s="119"/>
      <c r="AS84" s="120"/>
      <c r="AT84" s="121"/>
      <c r="AU84" s="122"/>
      <c r="AV84" s="122"/>
      <c r="AW84" s="122"/>
      <c r="AX84" s="122"/>
      <c r="AY84" s="122"/>
      <c r="AZ84" s="122"/>
      <c r="BA84" s="122"/>
      <c r="BB84" s="123"/>
    </row>
    <row r="85" spans="2:54" s="4" customFormat="1" ht="23.25" customHeight="1" x14ac:dyDescent="0.15">
      <c r="B85" s="180"/>
      <c r="C85" s="181"/>
      <c r="D85" s="182"/>
      <c r="E85" s="193"/>
      <c r="F85" s="94"/>
      <c r="G85" s="95"/>
      <c r="H85" s="94"/>
      <c r="I85" s="73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5"/>
      <c r="Y85" s="194"/>
      <c r="Z85" s="195"/>
      <c r="AA85" s="195"/>
      <c r="AB85" s="196"/>
      <c r="AC85" s="102"/>
      <c r="AD85" s="102"/>
      <c r="AE85" s="46"/>
      <c r="AF85" s="47"/>
      <c r="AG85" s="48"/>
      <c r="AH85" s="199"/>
      <c r="AI85" s="200"/>
      <c r="AJ85" s="200"/>
      <c r="AK85" s="200"/>
      <c r="AL85" s="201"/>
      <c r="AM85" s="118">
        <f t="shared" si="3"/>
        <v>0</v>
      </c>
      <c r="AN85" s="119"/>
      <c r="AO85" s="119"/>
      <c r="AP85" s="119"/>
      <c r="AQ85" s="119"/>
      <c r="AR85" s="119"/>
      <c r="AS85" s="120"/>
      <c r="AT85" s="121"/>
      <c r="AU85" s="122"/>
      <c r="AV85" s="122"/>
      <c r="AW85" s="122"/>
      <c r="AX85" s="122"/>
      <c r="AY85" s="122"/>
      <c r="AZ85" s="122"/>
      <c r="BA85" s="122"/>
      <c r="BB85" s="123"/>
    </row>
    <row r="86" spans="2:54" s="4" customFormat="1" ht="23.25" customHeight="1" x14ac:dyDescent="0.15">
      <c r="B86" s="180"/>
      <c r="C86" s="181"/>
      <c r="D86" s="182"/>
      <c r="E86" s="193"/>
      <c r="F86" s="94"/>
      <c r="G86" s="95"/>
      <c r="H86" s="94"/>
      <c r="I86" s="73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5"/>
      <c r="Y86" s="194"/>
      <c r="Z86" s="195"/>
      <c r="AA86" s="195"/>
      <c r="AB86" s="196"/>
      <c r="AC86" s="102"/>
      <c r="AD86" s="102"/>
      <c r="AE86" s="46"/>
      <c r="AF86" s="47"/>
      <c r="AG86" s="48"/>
      <c r="AH86" s="199"/>
      <c r="AI86" s="200"/>
      <c r="AJ86" s="200"/>
      <c r="AK86" s="200"/>
      <c r="AL86" s="201"/>
      <c r="AM86" s="118">
        <f t="shared" si="3"/>
        <v>0</v>
      </c>
      <c r="AN86" s="119"/>
      <c r="AO86" s="119"/>
      <c r="AP86" s="119"/>
      <c r="AQ86" s="119"/>
      <c r="AR86" s="119"/>
      <c r="AS86" s="120"/>
      <c r="AT86" s="121"/>
      <c r="AU86" s="122"/>
      <c r="AV86" s="122"/>
      <c r="AW86" s="122"/>
      <c r="AX86" s="122"/>
      <c r="AY86" s="122"/>
      <c r="AZ86" s="122"/>
      <c r="BA86" s="122"/>
      <c r="BB86" s="123"/>
    </row>
    <row r="87" spans="2:54" s="4" customFormat="1" ht="23.25" customHeight="1" x14ac:dyDescent="0.15">
      <c r="B87" s="180"/>
      <c r="C87" s="181"/>
      <c r="D87" s="182"/>
      <c r="E87" s="193"/>
      <c r="F87" s="94"/>
      <c r="G87" s="95"/>
      <c r="H87" s="94"/>
      <c r="I87" s="73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5"/>
      <c r="Y87" s="194"/>
      <c r="Z87" s="195"/>
      <c r="AA87" s="195"/>
      <c r="AB87" s="196"/>
      <c r="AC87" s="102"/>
      <c r="AD87" s="102"/>
      <c r="AE87" s="46"/>
      <c r="AF87" s="47"/>
      <c r="AG87" s="48"/>
      <c r="AH87" s="199"/>
      <c r="AI87" s="200"/>
      <c r="AJ87" s="200"/>
      <c r="AK87" s="200"/>
      <c r="AL87" s="201"/>
      <c r="AM87" s="118">
        <f t="shared" si="3"/>
        <v>0</v>
      </c>
      <c r="AN87" s="119"/>
      <c r="AO87" s="119"/>
      <c r="AP87" s="119"/>
      <c r="AQ87" s="119"/>
      <c r="AR87" s="119"/>
      <c r="AS87" s="120"/>
      <c r="AT87" s="121"/>
      <c r="AU87" s="122"/>
      <c r="AV87" s="122"/>
      <c r="AW87" s="122"/>
      <c r="AX87" s="122"/>
      <c r="AY87" s="122"/>
      <c r="AZ87" s="122"/>
      <c r="BA87" s="122"/>
      <c r="BB87" s="123"/>
    </row>
    <row r="88" spans="2:54" s="4" customFormat="1" ht="23.25" customHeight="1" x14ac:dyDescent="0.15">
      <c r="B88" s="180"/>
      <c r="C88" s="181"/>
      <c r="D88" s="182"/>
      <c r="E88" s="247"/>
      <c r="F88" s="89"/>
      <c r="G88" s="88"/>
      <c r="H88" s="89"/>
      <c r="I88" s="82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4"/>
      <c r="Y88" s="248"/>
      <c r="Z88" s="249"/>
      <c r="AA88" s="249"/>
      <c r="AB88" s="250"/>
      <c r="AC88" s="102"/>
      <c r="AD88" s="102"/>
      <c r="AE88" s="46"/>
      <c r="AF88" s="47"/>
      <c r="AG88" s="48"/>
      <c r="AH88" s="199"/>
      <c r="AI88" s="200"/>
      <c r="AJ88" s="200"/>
      <c r="AK88" s="200"/>
      <c r="AL88" s="201"/>
      <c r="AM88" s="118">
        <f t="shared" si="3"/>
        <v>0</v>
      </c>
      <c r="AN88" s="119"/>
      <c r="AO88" s="119"/>
      <c r="AP88" s="119"/>
      <c r="AQ88" s="119"/>
      <c r="AR88" s="119"/>
      <c r="AS88" s="120"/>
      <c r="AT88" s="145"/>
      <c r="AU88" s="146"/>
      <c r="AV88" s="146"/>
      <c r="AW88" s="146"/>
      <c r="AX88" s="146"/>
      <c r="AY88" s="146"/>
      <c r="AZ88" s="146"/>
      <c r="BA88" s="146"/>
      <c r="BB88" s="147"/>
    </row>
    <row r="89" spans="2:54" s="4" customFormat="1" ht="23.25" customHeight="1" x14ac:dyDescent="0.15">
      <c r="B89" s="180"/>
      <c r="C89" s="181"/>
      <c r="D89" s="182"/>
      <c r="E89" s="193"/>
      <c r="F89" s="94"/>
      <c r="G89" s="95"/>
      <c r="H89" s="94"/>
      <c r="I89" s="73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5"/>
      <c r="Y89" s="194"/>
      <c r="Z89" s="195"/>
      <c r="AA89" s="195"/>
      <c r="AB89" s="196"/>
      <c r="AC89" s="102"/>
      <c r="AD89" s="102"/>
      <c r="AE89" s="46"/>
      <c r="AF89" s="47"/>
      <c r="AG89" s="48"/>
      <c r="AH89" s="199"/>
      <c r="AI89" s="200"/>
      <c r="AJ89" s="200"/>
      <c r="AK89" s="200"/>
      <c r="AL89" s="201"/>
      <c r="AM89" s="118">
        <f t="shared" si="3"/>
        <v>0</v>
      </c>
      <c r="AN89" s="119"/>
      <c r="AO89" s="119"/>
      <c r="AP89" s="119"/>
      <c r="AQ89" s="119"/>
      <c r="AR89" s="119"/>
      <c r="AS89" s="120"/>
      <c r="AT89" s="121"/>
      <c r="AU89" s="122"/>
      <c r="AV89" s="122"/>
      <c r="AW89" s="122"/>
      <c r="AX89" s="122"/>
      <c r="AY89" s="122"/>
      <c r="AZ89" s="122"/>
      <c r="BA89" s="122"/>
      <c r="BB89" s="123"/>
    </row>
    <row r="90" spans="2:54" s="4" customFormat="1" ht="23.25" customHeight="1" x14ac:dyDescent="0.15">
      <c r="B90" s="180"/>
      <c r="C90" s="181"/>
      <c r="D90" s="182"/>
      <c r="E90" s="193"/>
      <c r="F90" s="94"/>
      <c r="G90" s="95"/>
      <c r="H90" s="94"/>
      <c r="I90" s="73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5"/>
      <c r="Y90" s="98"/>
      <c r="Z90" s="98"/>
      <c r="AA90" s="98"/>
      <c r="AB90" s="98"/>
      <c r="AC90" s="102"/>
      <c r="AD90" s="102"/>
      <c r="AE90" s="46"/>
      <c r="AF90" s="47"/>
      <c r="AG90" s="48"/>
      <c r="AH90" s="199"/>
      <c r="AI90" s="200"/>
      <c r="AJ90" s="200"/>
      <c r="AK90" s="200"/>
      <c r="AL90" s="201"/>
      <c r="AM90" s="118">
        <f t="shared" si="3"/>
        <v>0</v>
      </c>
      <c r="AN90" s="119"/>
      <c r="AO90" s="119"/>
      <c r="AP90" s="119"/>
      <c r="AQ90" s="119"/>
      <c r="AR90" s="119"/>
      <c r="AS90" s="120"/>
      <c r="AT90" s="121"/>
      <c r="AU90" s="122"/>
      <c r="AV90" s="122"/>
      <c r="AW90" s="122"/>
      <c r="AX90" s="122"/>
      <c r="AY90" s="122"/>
      <c r="AZ90" s="122"/>
      <c r="BA90" s="122"/>
      <c r="BB90" s="123"/>
    </row>
    <row r="91" spans="2:54" s="4" customFormat="1" ht="23.25" customHeight="1" x14ac:dyDescent="0.15">
      <c r="B91" s="180"/>
      <c r="C91" s="181"/>
      <c r="D91" s="182"/>
      <c r="E91" s="193"/>
      <c r="F91" s="94"/>
      <c r="G91" s="95"/>
      <c r="H91" s="94"/>
      <c r="I91" s="73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5"/>
      <c r="Y91" s="98"/>
      <c r="Z91" s="98"/>
      <c r="AA91" s="98"/>
      <c r="AB91" s="98"/>
      <c r="AC91" s="102"/>
      <c r="AD91" s="102"/>
      <c r="AE91" s="46"/>
      <c r="AF91" s="47"/>
      <c r="AG91" s="48"/>
      <c r="AH91" s="199"/>
      <c r="AI91" s="200"/>
      <c r="AJ91" s="200"/>
      <c r="AK91" s="200"/>
      <c r="AL91" s="201"/>
      <c r="AM91" s="118">
        <f t="shared" si="3"/>
        <v>0</v>
      </c>
      <c r="AN91" s="119"/>
      <c r="AO91" s="119"/>
      <c r="AP91" s="119"/>
      <c r="AQ91" s="119"/>
      <c r="AR91" s="119"/>
      <c r="AS91" s="120"/>
      <c r="AT91" s="121"/>
      <c r="AU91" s="122"/>
      <c r="AV91" s="122"/>
      <c r="AW91" s="122"/>
      <c r="AX91" s="122"/>
      <c r="AY91" s="122"/>
      <c r="AZ91" s="122"/>
      <c r="BA91" s="122"/>
      <c r="BB91" s="123"/>
    </row>
    <row r="92" spans="2:54" s="4" customFormat="1" ht="23.25" customHeight="1" x14ac:dyDescent="0.15">
      <c r="B92" s="180"/>
      <c r="C92" s="181"/>
      <c r="D92" s="182"/>
      <c r="E92" s="193"/>
      <c r="F92" s="94"/>
      <c r="G92" s="95"/>
      <c r="H92" s="94"/>
      <c r="I92" s="73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5"/>
      <c r="Y92" s="98"/>
      <c r="Z92" s="98"/>
      <c r="AA92" s="98"/>
      <c r="AB92" s="98"/>
      <c r="AC92" s="102"/>
      <c r="AD92" s="102"/>
      <c r="AE92" s="46"/>
      <c r="AF92" s="47"/>
      <c r="AG92" s="48"/>
      <c r="AH92" s="199"/>
      <c r="AI92" s="200"/>
      <c r="AJ92" s="200"/>
      <c r="AK92" s="200"/>
      <c r="AL92" s="201"/>
      <c r="AM92" s="118">
        <f t="shared" si="3"/>
        <v>0</v>
      </c>
      <c r="AN92" s="119"/>
      <c r="AO92" s="119"/>
      <c r="AP92" s="119"/>
      <c r="AQ92" s="119"/>
      <c r="AR92" s="119"/>
      <c r="AS92" s="120"/>
      <c r="AT92" s="121"/>
      <c r="AU92" s="122"/>
      <c r="AV92" s="122"/>
      <c r="AW92" s="122"/>
      <c r="AX92" s="122"/>
      <c r="AY92" s="122"/>
      <c r="AZ92" s="122"/>
      <c r="BA92" s="122"/>
      <c r="BB92" s="123"/>
    </row>
    <row r="93" spans="2:54" s="4" customFormat="1" ht="23.25" customHeight="1" x14ac:dyDescent="0.15">
      <c r="B93" s="180"/>
      <c r="C93" s="181"/>
      <c r="D93" s="182"/>
      <c r="E93" s="193"/>
      <c r="F93" s="94"/>
      <c r="G93" s="95"/>
      <c r="H93" s="94"/>
      <c r="I93" s="73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5"/>
      <c r="Y93" s="98"/>
      <c r="Z93" s="98"/>
      <c r="AA93" s="98"/>
      <c r="AB93" s="98"/>
      <c r="AC93" s="102"/>
      <c r="AD93" s="102"/>
      <c r="AE93" s="46"/>
      <c r="AF93" s="47"/>
      <c r="AG93" s="48"/>
      <c r="AH93" s="199"/>
      <c r="AI93" s="200"/>
      <c r="AJ93" s="200"/>
      <c r="AK93" s="200"/>
      <c r="AL93" s="201"/>
      <c r="AM93" s="118">
        <f t="shared" si="3"/>
        <v>0</v>
      </c>
      <c r="AN93" s="119"/>
      <c r="AO93" s="119"/>
      <c r="AP93" s="119"/>
      <c r="AQ93" s="119"/>
      <c r="AR93" s="119"/>
      <c r="AS93" s="120"/>
      <c r="AT93" s="121"/>
      <c r="AU93" s="122"/>
      <c r="AV93" s="122"/>
      <c r="AW93" s="122"/>
      <c r="AX93" s="122"/>
      <c r="AY93" s="122"/>
      <c r="AZ93" s="122"/>
      <c r="BA93" s="122"/>
      <c r="BB93" s="123"/>
    </row>
    <row r="94" spans="2:54" s="4" customFormat="1" ht="23.25" customHeight="1" x14ac:dyDescent="0.15">
      <c r="B94" s="180"/>
      <c r="C94" s="181"/>
      <c r="D94" s="182"/>
      <c r="E94" s="193"/>
      <c r="F94" s="94"/>
      <c r="G94" s="95"/>
      <c r="H94" s="94"/>
      <c r="I94" s="73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5"/>
      <c r="Y94" s="98"/>
      <c r="Z94" s="98"/>
      <c r="AA94" s="98"/>
      <c r="AB94" s="98"/>
      <c r="AC94" s="102"/>
      <c r="AD94" s="102"/>
      <c r="AE94" s="46"/>
      <c r="AF94" s="47"/>
      <c r="AG94" s="48"/>
      <c r="AH94" s="199"/>
      <c r="AI94" s="200"/>
      <c r="AJ94" s="200"/>
      <c r="AK94" s="200"/>
      <c r="AL94" s="201"/>
      <c r="AM94" s="118">
        <f t="shared" si="3"/>
        <v>0</v>
      </c>
      <c r="AN94" s="119"/>
      <c r="AO94" s="119"/>
      <c r="AP94" s="119"/>
      <c r="AQ94" s="119"/>
      <c r="AR94" s="119"/>
      <c r="AS94" s="120"/>
      <c r="AT94" s="121"/>
      <c r="AU94" s="122"/>
      <c r="AV94" s="122"/>
      <c r="AW94" s="122"/>
      <c r="AX94" s="122"/>
      <c r="AY94" s="122"/>
      <c r="AZ94" s="122"/>
      <c r="BA94" s="122"/>
      <c r="BB94" s="123"/>
    </row>
    <row r="95" spans="2:54" s="4" customFormat="1" ht="23.25" customHeight="1" x14ac:dyDescent="0.15">
      <c r="B95" s="180"/>
      <c r="C95" s="181"/>
      <c r="D95" s="182"/>
      <c r="E95" s="193"/>
      <c r="F95" s="94"/>
      <c r="G95" s="95"/>
      <c r="H95" s="94"/>
      <c r="I95" s="73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5"/>
      <c r="Y95" s="98"/>
      <c r="Z95" s="98"/>
      <c r="AA95" s="98"/>
      <c r="AB95" s="98"/>
      <c r="AC95" s="102"/>
      <c r="AD95" s="102"/>
      <c r="AE95" s="46"/>
      <c r="AF95" s="47"/>
      <c r="AG95" s="48"/>
      <c r="AH95" s="199"/>
      <c r="AI95" s="200"/>
      <c r="AJ95" s="200"/>
      <c r="AK95" s="200"/>
      <c r="AL95" s="201"/>
      <c r="AM95" s="118">
        <f t="shared" si="3"/>
        <v>0</v>
      </c>
      <c r="AN95" s="119"/>
      <c r="AO95" s="119"/>
      <c r="AP95" s="119"/>
      <c r="AQ95" s="119"/>
      <c r="AR95" s="119"/>
      <c r="AS95" s="120"/>
      <c r="AT95" s="121"/>
      <c r="AU95" s="122"/>
      <c r="AV95" s="122"/>
      <c r="AW95" s="122"/>
      <c r="AX95" s="122"/>
      <c r="AY95" s="122"/>
      <c r="AZ95" s="122"/>
      <c r="BA95" s="122"/>
      <c r="BB95" s="123"/>
    </row>
    <row r="96" spans="2:54" s="4" customFormat="1" ht="23.25" customHeight="1" x14ac:dyDescent="0.15">
      <c r="B96" s="180"/>
      <c r="C96" s="181"/>
      <c r="D96" s="182"/>
      <c r="E96" s="193"/>
      <c r="F96" s="94"/>
      <c r="G96" s="95"/>
      <c r="H96" s="94"/>
      <c r="I96" s="73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5"/>
      <c r="Y96" s="98"/>
      <c r="Z96" s="98"/>
      <c r="AA96" s="98"/>
      <c r="AB96" s="98"/>
      <c r="AC96" s="102"/>
      <c r="AD96" s="102"/>
      <c r="AE96" s="46"/>
      <c r="AF96" s="47"/>
      <c r="AG96" s="48"/>
      <c r="AH96" s="199"/>
      <c r="AI96" s="200"/>
      <c r="AJ96" s="200"/>
      <c r="AK96" s="200"/>
      <c r="AL96" s="201"/>
      <c r="AM96" s="118">
        <f t="shared" si="3"/>
        <v>0</v>
      </c>
      <c r="AN96" s="119"/>
      <c r="AO96" s="119"/>
      <c r="AP96" s="119"/>
      <c r="AQ96" s="119"/>
      <c r="AR96" s="119"/>
      <c r="AS96" s="120"/>
      <c r="AT96" s="121"/>
      <c r="AU96" s="122"/>
      <c r="AV96" s="122"/>
      <c r="AW96" s="122"/>
      <c r="AX96" s="122"/>
      <c r="AY96" s="122"/>
      <c r="AZ96" s="122"/>
      <c r="BA96" s="122"/>
      <c r="BB96" s="123"/>
    </row>
    <row r="97" spans="2:54" s="4" customFormat="1" ht="23.25" customHeight="1" x14ac:dyDescent="0.15">
      <c r="B97" s="180"/>
      <c r="C97" s="181"/>
      <c r="D97" s="182"/>
      <c r="E97" s="193"/>
      <c r="F97" s="94"/>
      <c r="G97" s="95"/>
      <c r="H97" s="94"/>
      <c r="I97" s="73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5"/>
      <c r="Y97" s="98"/>
      <c r="Z97" s="98"/>
      <c r="AA97" s="98"/>
      <c r="AB97" s="98"/>
      <c r="AC97" s="102"/>
      <c r="AD97" s="102"/>
      <c r="AE97" s="46"/>
      <c r="AF97" s="47"/>
      <c r="AG97" s="48"/>
      <c r="AH97" s="199"/>
      <c r="AI97" s="200"/>
      <c r="AJ97" s="200"/>
      <c r="AK97" s="200"/>
      <c r="AL97" s="201"/>
      <c r="AM97" s="118">
        <f t="shared" si="3"/>
        <v>0</v>
      </c>
      <c r="AN97" s="119"/>
      <c r="AO97" s="119"/>
      <c r="AP97" s="119"/>
      <c r="AQ97" s="119"/>
      <c r="AR97" s="119"/>
      <c r="AS97" s="120"/>
      <c r="AT97" s="121"/>
      <c r="AU97" s="122"/>
      <c r="AV97" s="122"/>
      <c r="AW97" s="122"/>
      <c r="AX97" s="122"/>
      <c r="AY97" s="122"/>
      <c r="AZ97" s="122"/>
      <c r="BA97" s="122"/>
      <c r="BB97" s="123"/>
    </row>
    <row r="98" spans="2:54" s="4" customFormat="1" ht="23.25" customHeight="1" x14ac:dyDescent="0.15">
      <c r="B98" s="180"/>
      <c r="C98" s="181"/>
      <c r="D98" s="182"/>
      <c r="E98" s="193"/>
      <c r="F98" s="94"/>
      <c r="G98" s="95"/>
      <c r="H98" s="94"/>
      <c r="I98" s="73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5"/>
      <c r="Y98" s="98"/>
      <c r="Z98" s="98"/>
      <c r="AA98" s="98"/>
      <c r="AB98" s="98"/>
      <c r="AC98" s="102"/>
      <c r="AD98" s="102"/>
      <c r="AE98" s="46"/>
      <c r="AF98" s="47"/>
      <c r="AG98" s="48"/>
      <c r="AH98" s="199"/>
      <c r="AI98" s="200"/>
      <c r="AJ98" s="200"/>
      <c r="AK98" s="200"/>
      <c r="AL98" s="201"/>
      <c r="AM98" s="118">
        <f t="shared" si="3"/>
        <v>0</v>
      </c>
      <c r="AN98" s="119"/>
      <c r="AO98" s="119"/>
      <c r="AP98" s="119"/>
      <c r="AQ98" s="119"/>
      <c r="AR98" s="119"/>
      <c r="AS98" s="120"/>
      <c r="AT98" s="121"/>
      <c r="AU98" s="122"/>
      <c r="AV98" s="122"/>
      <c r="AW98" s="122"/>
      <c r="AX98" s="122"/>
      <c r="AY98" s="122"/>
      <c r="AZ98" s="122"/>
      <c r="BA98" s="122"/>
      <c r="BB98" s="123"/>
    </row>
    <row r="99" spans="2:54" s="4" customFormat="1" ht="23.25" customHeight="1" x14ac:dyDescent="0.15">
      <c r="B99" s="180"/>
      <c r="C99" s="181"/>
      <c r="D99" s="182"/>
      <c r="E99" s="193"/>
      <c r="F99" s="94"/>
      <c r="G99" s="95"/>
      <c r="H99" s="94"/>
      <c r="I99" s="73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5"/>
      <c r="Y99" s="98"/>
      <c r="Z99" s="98"/>
      <c r="AA99" s="98"/>
      <c r="AB99" s="98"/>
      <c r="AC99" s="102"/>
      <c r="AD99" s="102"/>
      <c r="AE99" s="46"/>
      <c r="AF99" s="47"/>
      <c r="AG99" s="48"/>
      <c r="AH99" s="199"/>
      <c r="AI99" s="200"/>
      <c r="AJ99" s="200"/>
      <c r="AK99" s="200"/>
      <c r="AL99" s="201"/>
      <c r="AM99" s="118">
        <f t="shared" si="3"/>
        <v>0</v>
      </c>
      <c r="AN99" s="119"/>
      <c r="AO99" s="119"/>
      <c r="AP99" s="119"/>
      <c r="AQ99" s="119"/>
      <c r="AR99" s="119"/>
      <c r="AS99" s="120"/>
      <c r="AT99" s="121"/>
      <c r="AU99" s="122"/>
      <c r="AV99" s="122"/>
      <c r="AW99" s="122"/>
      <c r="AX99" s="122"/>
      <c r="AY99" s="122"/>
      <c r="AZ99" s="122"/>
      <c r="BA99" s="122"/>
      <c r="BB99" s="123"/>
    </row>
    <row r="100" spans="2:54" s="4" customFormat="1" ht="23.25" customHeight="1" x14ac:dyDescent="0.15">
      <c r="B100" s="180"/>
      <c r="C100" s="181"/>
      <c r="D100" s="182"/>
      <c r="E100" s="193"/>
      <c r="F100" s="94"/>
      <c r="G100" s="95"/>
      <c r="H100" s="94"/>
      <c r="I100" s="73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5"/>
      <c r="Y100" s="98"/>
      <c r="Z100" s="98"/>
      <c r="AA100" s="98"/>
      <c r="AB100" s="98"/>
      <c r="AC100" s="102"/>
      <c r="AD100" s="102"/>
      <c r="AE100" s="46"/>
      <c r="AF100" s="47"/>
      <c r="AG100" s="48"/>
      <c r="AH100" s="199"/>
      <c r="AI100" s="200"/>
      <c r="AJ100" s="200"/>
      <c r="AK100" s="200"/>
      <c r="AL100" s="201"/>
      <c r="AM100" s="118">
        <f t="shared" si="3"/>
        <v>0</v>
      </c>
      <c r="AN100" s="119"/>
      <c r="AO100" s="119"/>
      <c r="AP100" s="119"/>
      <c r="AQ100" s="119"/>
      <c r="AR100" s="119"/>
      <c r="AS100" s="120"/>
      <c r="AT100" s="121"/>
      <c r="AU100" s="122"/>
      <c r="AV100" s="122"/>
      <c r="AW100" s="122"/>
      <c r="AX100" s="122"/>
      <c r="AY100" s="122"/>
      <c r="AZ100" s="122"/>
      <c r="BA100" s="122"/>
      <c r="BB100" s="123"/>
    </row>
    <row r="101" spans="2:54" s="4" customFormat="1" ht="23.25" customHeight="1" x14ac:dyDescent="0.15">
      <c r="B101" s="180"/>
      <c r="C101" s="181"/>
      <c r="D101" s="182"/>
      <c r="E101" s="193"/>
      <c r="F101" s="94"/>
      <c r="G101" s="95"/>
      <c r="H101" s="94"/>
      <c r="I101" s="73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5"/>
      <c r="Y101" s="98"/>
      <c r="Z101" s="98"/>
      <c r="AA101" s="98"/>
      <c r="AB101" s="98"/>
      <c r="AC101" s="102"/>
      <c r="AD101" s="102"/>
      <c r="AE101" s="46"/>
      <c r="AF101" s="47"/>
      <c r="AG101" s="48"/>
      <c r="AH101" s="199"/>
      <c r="AI101" s="200"/>
      <c r="AJ101" s="200"/>
      <c r="AK101" s="200"/>
      <c r="AL101" s="201"/>
      <c r="AM101" s="118">
        <f t="shared" si="3"/>
        <v>0</v>
      </c>
      <c r="AN101" s="119"/>
      <c r="AO101" s="119"/>
      <c r="AP101" s="119"/>
      <c r="AQ101" s="119"/>
      <c r="AR101" s="119"/>
      <c r="AS101" s="120"/>
      <c r="AT101" s="121"/>
      <c r="AU101" s="122"/>
      <c r="AV101" s="122"/>
      <c r="AW101" s="122"/>
      <c r="AX101" s="122"/>
      <c r="AY101" s="122"/>
      <c r="AZ101" s="122"/>
      <c r="BA101" s="122"/>
      <c r="BB101" s="123"/>
    </row>
    <row r="102" spans="2:54" s="4" customFormat="1" ht="23.25" customHeight="1" x14ac:dyDescent="0.15">
      <c r="B102" s="180"/>
      <c r="C102" s="181"/>
      <c r="D102" s="182"/>
      <c r="E102" s="193"/>
      <c r="F102" s="94"/>
      <c r="G102" s="95"/>
      <c r="H102" s="94"/>
      <c r="I102" s="73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5"/>
      <c r="Y102" s="98"/>
      <c r="Z102" s="98"/>
      <c r="AA102" s="98"/>
      <c r="AB102" s="98"/>
      <c r="AC102" s="102"/>
      <c r="AD102" s="102"/>
      <c r="AE102" s="46"/>
      <c r="AF102" s="47"/>
      <c r="AG102" s="48"/>
      <c r="AH102" s="199"/>
      <c r="AI102" s="200"/>
      <c r="AJ102" s="200"/>
      <c r="AK102" s="200"/>
      <c r="AL102" s="201"/>
      <c r="AM102" s="118">
        <f t="shared" si="3"/>
        <v>0</v>
      </c>
      <c r="AN102" s="119"/>
      <c r="AO102" s="119"/>
      <c r="AP102" s="119"/>
      <c r="AQ102" s="119"/>
      <c r="AR102" s="119"/>
      <c r="AS102" s="120"/>
      <c r="AT102" s="121"/>
      <c r="AU102" s="122"/>
      <c r="AV102" s="122"/>
      <c r="AW102" s="122"/>
      <c r="AX102" s="122"/>
      <c r="AY102" s="122"/>
      <c r="AZ102" s="122"/>
      <c r="BA102" s="122"/>
      <c r="BB102" s="123"/>
    </row>
    <row r="103" spans="2:54" s="4" customFormat="1" ht="23.25" customHeight="1" x14ac:dyDescent="0.15">
      <c r="B103" s="180"/>
      <c r="C103" s="181"/>
      <c r="D103" s="182"/>
      <c r="E103" s="193"/>
      <c r="F103" s="94"/>
      <c r="G103" s="95"/>
      <c r="H103" s="94"/>
      <c r="I103" s="73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5"/>
      <c r="Y103" s="98"/>
      <c r="Z103" s="98"/>
      <c r="AA103" s="98"/>
      <c r="AB103" s="98"/>
      <c r="AC103" s="102"/>
      <c r="AD103" s="102"/>
      <c r="AE103" s="46"/>
      <c r="AF103" s="47"/>
      <c r="AG103" s="48"/>
      <c r="AH103" s="199"/>
      <c r="AI103" s="200"/>
      <c r="AJ103" s="200"/>
      <c r="AK103" s="200"/>
      <c r="AL103" s="201"/>
      <c r="AM103" s="118">
        <f t="shared" si="3"/>
        <v>0</v>
      </c>
      <c r="AN103" s="119"/>
      <c r="AO103" s="119"/>
      <c r="AP103" s="119"/>
      <c r="AQ103" s="119"/>
      <c r="AR103" s="119"/>
      <c r="AS103" s="120"/>
      <c r="AT103" s="121"/>
      <c r="AU103" s="122"/>
      <c r="AV103" s="122"/>
      <c r="AW103" s="122"/>
      <c r="AX103" s="122"/>
      <c r="AY103" s="122"/>
      <c r="AZ103" s="122"/>
      <c r="BA103" s="122"/>
      <c r="BB103" s="123"/>
    </row>
    <row r="104" spans="2:54" s="4" customFormat="1" ht="23.25" customHeight="1" x14ac:dyDescent="0.15">
      <c r="B104" s="180"/>
      <c r="C104" s="181"/>
      <c r="D104" s="182"/>
      <c r="E104" s="193"/>
      <c r="F104" s="94"/>
      <c r="G104" s="95"/>
      <c r="H104" s="94"/>
      <c r="I104" s="73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5"/>
      <c r="Y104" s="98"/>
      <c r="Z104" s="98"/>
      <c r="AA104" s="98"/>
      <c r="AB104" s="98"/>
      <c r="AC104" s="102"/>
      <c r="AD104" s="102"/>
      <c r="AE104" s="46"/>
      <c r="AF104" s="47"/>
      <c r="AG104" s="48"/>
      <c r="AH104" s="199"/>
      <c r="AI104" s="200"/>
      <c r="AJ104" s="200"/>
      <c r="AK104" s="200"/>
      <c r="AL104" s="201"/>
      <c r="AM104" s="118">
        <f t="shared" si="3"/>
        <v>0</v>
      </c>
      <c r="AN104" s="119"/>
      <c r="AO104" s="119"/>
      <c r="AP104" s="119"/>
      <c r="AQ104" s="119"/>
      <c r="AR104" s="119"/>
      <c r="AS104" s="120"/>
      <c r="AT104" s="121"/>
      <c r="AU104" s="122"/>
      <c r="AV104" s="122"/>
      <c r="AW104" s="122"/>
      <c r="AX104" s="122"/>
      <c r="AY104" s="122"/>
      <c r="AZ104" s="122"/>
      <c r="BA104" s="122"/>
      <c r="BB104" s="123"/>
    </row>
    <row r="105" spans="2:54" s="4" customFormat="1" ht="23.25" customHeight="1" x14ac:dyDescent="0.15">
      <c r="B105" s="180"/>
      <c r="C105" s="181"/>
      <c r="D105" s="182"/>
      <c r="E105" s="193"/>
      <c r="F105" s="94"/>
      <c r="G105" s="95"/>
      <c r="H105" s="94"/>
      <c r="I105" s="73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5"/>
      <c r="Y105" s="98"/>
      <c r="Z105" s="98"/>
      <c r="AA105" s="98"/>
      <c r="AB105" s="98"/>
      <c r="AC105" s="102"/>
      <c r="AD105" s="102"/>
      <c r="AE105" s="46"/>
      <c r="AF105" s="47"/>
      <c r="AG105" s="48"/>
      <c r="AH105" s="199"/>
      <c r="AI105" s="200"/>
      <c r="AJ105" s="200"/>
      <c r="AK105" s="200"/>
      <c r="AL105" s="201"/>
      <c r="AM105" s="118">
        <f t="shared" si="3"/>
        <v>0</v>
      </c>
      <c r="AN105" s="119"/>
      <c r="AO105" s="119"/>
      <c r="AP105" s="119"/>
      <c r="AQ105" s="119"/>
      <c r="AR105" s="119"/>
      <c r="AS105" s="120"/>
      <c r="AT105" s="121"/>
      <c r="AU105" s="122"/>
      <c r="AV105" s="122"/>
      <c r="AW105" s="122"/>
      <c r="AX105" s="122"/>
      <c r="AY105" s="122"/>
      <c r="AZ105" s="122"/>
      <c r="BA105" s="122"/>
      <c r="BB105" s="123"/>
    </row>
    <row r="106" spans="2:54" s="4" customFormat="1" ht="23.25" customHeight="1" x14ac:dyDescent="0.15">
      <c r="B106" s="180"/>
      <c r="C106" s="181"/>
      <c r="D106" s="182"/>
      <c r="E106" s="193"/>
      <c r="F106" s="94"/>
      <c r="G106" s="95"/>
      <c r="H106" s="94"/>
      <c r="I106" s="73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5"/>
      <c r="Y106" s="98"/>
      <c r="Z106" s="98"/>
      <c r="AA106" s="98"/>
      <c r="AB106" s="98"/>
      <c r="AC106" s="102"/>
      <c r="AD106" s="102"/>
      <c r="AE106" s="46"/>
      <c r="AF106" s="47"/>
      <c r="AG106" s="48"/>
      <c r="AH106" s="199"/>
      <c r="AI106" s="200"/>
      <c r="AJ106" s="200"/>
      <c r="AK106" s="200"/>
      <c r="AL106" s="201"/>
      <c r="AM106" s="118">
        <f t="shared" si="3"/>
        <v>0</v>
      </c>
      <c r="AN106" s="119"/>
      <c r="AO106" s="119"/>
      <c r="AP106" s="119"/>
      <c r="AQ106" s="119"/>
      <c r="AR106" s="119"/>
      <c r="AS106" s="120"/>
      <c r="AT106" s="121"/>
      <c r="AU106" s="122"/>
      <c r="AV106" s="122"/>
      <c r="AW106" s="122"/>
      <c r="AX106" s="122"/>
      <c r="AY106" s="122"/>
      <c r="AZ106" s="122"/>
      <c r="BA106" s="122"/>
      <c r="BB106" s="123"/>
    </row>
    <row r="107" spans="2:54" s="4" customFormat="1" ht="23.25" customHeight="1" x14ac:dyDescent="0.15">
      <c r="B107" s="180"/>
      <c r="C107" s="181"/>
      <c r="D107" s="182"/>
      <c r="E107" s="251"/>
      <c r="F107" s="166"/>
      <c r="G107" s="165"/>
      <c r="H107" s="166"/>
      <c r="I107" s="76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8"/>
      <c r="Y107" s="99"/>
      <c r="Z107" s="99"/>
      <c r="AA107" s="99"/>
      <c r="AB107" s="99"/>
      <c r="AC107" s="102"/>
      <c r="AD107" s="102"/>
      <c r="AE107" s="46"/>
      <c r="AF107" s="47"/>
      <c r="AG107" s="48"/>
      <c r="AH107" s="199"/>
      <c r="AI107" s="200"/>
      <c r="AJ107" s="200"/>
      <c r="AK107" s="200"/>
      <c r="AL107" s="201"/>
      <c r="AM107" s="118">
        <f t="shared" si="3"/>
        <v>0</v>
      </c>
      <c r="AN107" s="119"/>
      <c r="AO107" s="119"/>
      <c r="AP107" s="119"/>
      <c r="AQ107" s="119"/>
      <c r="AR107" s="119"/>
      <c r="AS107" s="120"/>
      <c r="AT107" s="161"/>
      <c r="AU107" s="162"/>
      <c r="AV107" s="162"/>
      <c r="AW107" s="162"/>
      <c r="AX107" s="162"/>
      <c r="AY107" s="162"/>
      <c r="AZ107" s="162"/>
      <c r="BA107" s="162"/>
      <c r="BB107" s="163"/>
    </row>
    <row r="108" spans="2:54" s="4" customFormat="1" ht="23.25" customHeight="1" x14ac:dyDescent="0.15">
      <c r="B108" s="180"/>
      <c r="C108" s="181"/>
      <c r="D108" s="182"/>
      <c r="E108" s="193"/>
      <c r="F108" s="94"/>
      <c r="G108" s="95"/>
      <c r="H108" s="94"/>
      <c r="I108" s="73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5"/>
      <c r="Y108" s="98"/>
      <c r="Z108" s="98"/>
      <c r="AA108" s="98"/>
      <c r="AB108" s="98"/>
      <c r="AC108" s="102"/>
      <c r="AD108" s="102"/>
      <c r="AE108" s="46"/>
      <c r="AF108" s="47"/>
      <c r="AG108" s="48"/>
      <c r="AH108" s="199"/>
      <c r="AI108" s="200"/>
      <c r="AJ108" s="200"/>
      <c r="AK108" s="200"/>
      <c r="AL108" s="201"/>
      <c r="AM108" s="118">
        <f t="shared" si="3"/>
        <v>0</v>
      </c>
      <c r="AN108" s="119"/>
      <c r="AO108" s="119"/>
      <c r="AP108" s="119"/>
      <c r="AQ108" s="119"/>
      <c r="AR108" s="119"/>
      <c r="AS108" s="120"/>
      <c r="AT108" s="121"/>
      <c r="AU108" s="122"/>
      <c r="AV108" s="122"/>
      <c r="AW108" s="122"/>
      <c r="AX108" s="122"/>
      <c r="AY108" s="122"/>
      <c r="AZ108" s="122"/>
      <c r="BA108" s="122"/>
      <c r="BB108" s="123"/>
    </row>
    <row r="109" spans="2:54" s="4" customFormat="1" ht="23.25" customHeight="1" x14ac:dyDescent="0.15">
      <c r="B109" s="180"/>
      <c r="C109" s="181"/>
      <c r="D109" s="182"/>
      <c r="E109" s="193"/>
      <c r="F109" s="94"/>
      <c r="G109" s="95"/>
      <c r="H109" s="94"/>
      <c r="I109" s="73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5"/>
      <c r="Y109" s="98"/>
      <c r="Z109" s="98"/>
      <c r="AA109" s="98"/>
      <c r="AB109" s="98"/>
      <c r="AC109" s="102"/>
      <c r="AD109" s="102"/>
      <c r="AE109" s="46"/>
      <c r="AF109" s="47"/>
      <c r="AG109" s="48"/>
      <c r="AH109" s="199"/>
      <c r="AI109" s="200"/>
      <c r="AJ109" s="200"/>
      <c r="AK109" s="200"/>
      <c r="AL109" s="201"/>
      <c r="AM109" s="118">
        <f t="shared" si="3"/>
        <v>0</v>
      </c>
      <c r="AN109" s="119"/>
      <c r="AO109" s="119"/>
      <c r="AP109" s="119"/>
      <c r="AQ109" s="119"/>
      <c r="AR109" s="119"/>
      <c r="AS109" s="120"/>
      <c r="AT109" s="121"/>
      <c r="AU109" s="122"/>
      <c r="AV109" s="122"/>
      <c r="AW109" s="122"/>
      <c r="AX109" s="122"/>
      <c r="AY109" s="122"/>
      <c r="AZ109" s="122"/>
      <c r="BA109" s="122"/>
      <c r="BB109" s="123"/>
    </row>
    <row r="110" spans="2:54" s="4" customFormat="1" ht="23.25" customHeight="1" x14ac:dyDescent="0.15">
      <c r="B110" s="180"/>
      <c r="C110" s="181"/>
      <c r="D110" s="182"/>
      <c r="E110" s="193"/>
      <c r="F110" s="94"/>
      <c r="G110" s="95"/>
      <c r="H110" s="94"/>
      <c r="I110" s="73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5"/>
      <c r="Y110" s="98"/>
      <c r="Z110" s="98"/>
      <c r="AA110" s="98"/>
      <c r="AB110" s="98"/>
      <c r="AC110" s="102"/>
      <c r="AD110" s="102"/>
      <c r="AE110" s="46"/>
      <c r="AF110" s="47"/>
      <c r="AG110" s="48"/>
      <c r="AH110" s="199"/>
      <c r="AI110" s="200"/>
      <c r="AJ110" s="200"/>
      <c r="AK110" s="200"/>
      <c r="AL110" s="201"/>
      <c r="AM110" s="118">
        <f t="shared" si="3"/>
        <v>0</v>
      </c>
      <c r="AN110" s="119"/>
      <c r="AO110" s="119"/>
      <c r="AP110" s="119"/>
      <c r="AQ110" s="119"/>
      <c r="AR110" s="119"/>
      <c r="AS110" s="120"/>
      <c r="AT110" s="121"/>
      <c r="AU110" s="122"/>
      <c r="AV110" s="122"/>
      <c r="AW110" s="122"/>
      <c r="AX110" s="122"/>
      <c r="AY110" s="122"/>
      <c r="AZ110" s="122"/>
      <c r="BA110" s="122"/>
      <c r="BB110" s="123"/>
    </row>
    <row r="111" spans="2:54" s="4" customFormat="1" ht="23.25" customHeight="1" x14ac:dyDescent="0.15">
      <c r="B111" s="180"/>
      <c r="C111" s="181"/>
      <c r="D111" s="182"/>
      <c r="E111" s="193"/>
      <c r="F111" s="94"/>
      <c r="G111" s="95"/>
      <c r="H111" s="94"/>
      <c r="I111" s="73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5"/>
      <c r="Y111" s="98"/>
      <c r="Z111" s="98"/>
      <c r="AA111" s="98"/>
      <c r="AB111" s="98"/>
      <c r="AC111" s="102"/>
      <c r="AD111" s="102"/>
      <c r="AE111" s="46"/>
      <c r="AF111" s="47"/>
      <c r="AG111" s="48"/>
      <c r="AH111" s="199"/>
      <c r="AI111" s="200"/>
      <c r="AJ111" s="200"/>
      <c r="AK111" s="200"/>
      <c r="AL111" s="201"/>
      <c r="AM111" s="118">
        <f t="shared" si="3"/>
        <v>0</v>
      </c>
      <c r="AN111" s="119"/>
      <c r="AO111" s="119"/>
      <c r="AP111" s="119"/>
      <c r="AQ111" s="119"/>
      <c r="AR111" s="119"/>
      <c r="AS111" s="120"/>
      <c r="AT111" s="121"/>
      <c r="AU111" s="122"/>
      <c r="AV111" s="122"/>
      <c r="AW111" s="122"/>
      <c r="AX111" s="122"/>
      <c r="AY111" s="122"/>
      <c r="AZ111" s="122"/>
      <c r="BA111" s="122"/>
      <c r="BB111" s="123"/>
    </row>
    <row r="112" spans="2:54" s="4" customFormat="1" ht="23.25" customHeight="1" thickBot="1" x14ac:dyDescent="0.2">
      <c r="B112" s="184"/>
      <c r="C112" s="185"/>
      <c r="D112" s="186"/>
      <c r="E112" s="212"/>
      <c r="F112" s="91"/>
      <c r="G112" s="92"/>
      <c r="H112" s="91"/>
      <c r="I112" s="79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1"/>
      <c r="Y112" s="101"/>
      <c r="Z112" s="101"/>
      <c r="AA112" s="101"/>
      <c r="AB112" s="101"/>
      <c r="AC112" s="252"/>
      <c r="AD112" s="252"/>
      <c r="AE112" s="49"/>
      <c r="AF112" s="50"/>
      <c r="AG112" s="51"/>
      <c r="AH112" s="157"/>
      <c r="AI112" s="157"/>
      <c r="AJ112" s="157"/>
      <c r="AK112" s="157"/>
      <c r="AL112" s="157"/>
      <c r="AM112" s="148">
        <f t="shared" si="3"/>
        <v>0</v>
      </c>
      <c r="AN112" s="149"/>
      <c r="AO112" s="149"/>
      <c r="AP112" s="149"/>
      <c r="AQ112" s="149"/>
      <c r="AR112" s="149"/>
      <c r="AS112" s="150"/>
      <c r="AT112" s="151"/>
      <c r="AU112" s="152"/>
      <c r="AV112" s="152"/>
      <c r="AW112" s="152"/>
      <c r="AX112" s="152"/>
      <c r="AY112" s="152"/>
      <c r="AZ112" s="152"/>
      <c r="BA112" s="152"/>
      <c r="BB112" s="153"/>
    </row>
    <row r="113" spans="2:56" ht="39" customHeight="1" x14ac:dyDescent="0.15">
      <c r="K113" s="253" t="s">
        <v>22</v>
      </c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5" t="s">
        <v>87</v>
      </c>
      <c r="AM113" s="256"/>
      <c r="AN113" s="256"/>
      <c r="AO113" s="256"/>
      <c r="AP113" s="256"/>
      <c r="AQ113" s="256"/>
      <c r="AR113" s="256"/>
      <c r="AS113" s="256"/>
      <c r="AT113" s="256"/>
      <c r="AZ113" t="s">
        <v>55</v>
      </c>
    </row>
    <row r="114" spans="2:56" ht="20.100000000000001" customHeight="1" x14ac:dyDescent="0.15">
      <c r="AD114" s="2" t="s">
        <v>0</v>
      </c>
      <c r="AE114" s="2"/>
      <c r="AF114" s="2"/>
      <c r="AG114" s="2"/>
      <c r="AN114" s="202">
        <f>AN2</f>
        <v>0</v>
      </c>
      <c r="AO114" s="202"/>
      <c r="AP114" s="202"/>
      <c r="AQ114" s="202"/>
      <c r="AR114" s="124" t="s">
        <v>5</v>
      </c>
      <c r="AS114" s="125"/>
      <c r="AT114" s="202">
        <f>AT2</f>
        <v>0</v>
      </c>
      <c r="AU114" s="202"/>
      <c r="AV114" s="97" t="s">
        <v>4</v>
      </c>
      <c r="AW114" s="97"/>
      <c r="AX114" s="202">
        <f>AX2</f>
        <v>0</v>
      </c>
      <c r="AY114" s="202"/>
      <c r="AZ114" s="97" t="s">
        <v>3</v>
      </c>
      <c r="BA114" s="125"/>
    </row>
    <row r="115" spans="2:56" ht="20.100000000000001" customHeight="1" thickBot="1" x14ac:dyDescent="0.2">
      <c r="B115" s="7" t="s">
        <v>51</v>
      </c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</row>
    <row r="116" spans="2:56" ht="30" customHeight="1" thickBot="1" x14ac:dyDescent="0.2">
      <c r="B116" s="110" t="s">
        <v>20</v>
      </c>
      <c r="C116" s="111"/>
      <c r="D116" s="111"/>
      <c r="E116" s="111"/>
      <c r="F116" s="111"/>
      <c r="G116" s="203">
        <f>G11</f>
        <v>0</v>
      </c>
      <c r="H116" s="204"/>
      <c r="I116" s="204"/>
      <c r="J116" s="204"/>
      <c r="K116" s="204"/>
      <c r="L116" s="204"/>
      <c r="M116" s="204"/>
      <c r="N116" s="204"/>
      <c r="O116" s="205"/>
      <c r="P116" s="110" t="s">
        <v>2</v>
      </c>
      <c r="Q116" s="111"/>
      <c r="R116" s="111"/>
      <c r="S116" s="111"/>
      <c r="T116" s="111"/>
      <c r="U116" s="112"/>
      <c r="V116" s="206">
        <f>V11</f>
        <v>0</v>
      </c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8"/>
      <c r="BD116" s="5"/>
    </row>
    <row r="117" spans="2:56" ht="30" customHeight="1" thickBot="1" x14ac:dyDescent="0.2">
      <c r="B117" s="190" t="s">
        <v>25</v>
      </c>
      <c r="C117" s="53"/>
      <c r="D117" s="103"/>
      <c r="E117" s="53" t="s">
        <v>7</v>
      </c>
      <c r="F117" s="54"/>
      <c r="G117" s="52" t="s">
        <v>8</v>
      </c>
      <c r="H117" s="54"/>
      <c r="I117" s="52" t="s">
        <v>27</v>
      </c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4"/>
      <c r="Y117" s="52" t="s">
        <v>9</v>
      </c>
      <c r="Z117" s="53"/>
      <c r="AA117" s="53"/>
      <c r="AB117" s="54"/>
      <c r="AC117" s="52" t="s">
        <v>10</v>
      </c>
      <c r="AD117" s="54"/>
      <c r="AE117" s="52" t="s">
        <v>79</v>
      </c>
      <c r="AF117" s="53"/>
      <c r="AG117" s="54"/>
      <c r="AH117" s="52" t="s">
        <v>11</v>
      </c>
      <c r="AI117" s="53"/>
      <c r="AJ117" s="53"/>
      <c r="AK117" s="53"/>
      <c r="AL117" s="54"/>
      <c r="AM117" s="52" t="s">
        <v>12</v>
      </c>
      <c r="AN117" s="53"/>
      <c r="AO117" s="53"/>
      <c r="AP117" s="53"/>
      <c r="AQ117" s="53"/>
      <c r="AR117" s="53"/>
      <c r="AS117" s="54"/>
      <c r="AT117" s="52" t="s">
        <v>23</v>
      </c>
      <c r="AU117" s="53"/>
      <c r="AV117" s="53"/>
      <c r="AW117" s="53"/>
      <c r="AX117" s="53"/>
      <c r="AY117" s="53"/>
      <c r="AZ117" s="53"/>
      <c r="BA117" s="53"/>
      <c r="BB117" s="103"/>
    </row>
    <row r="118" spans="2:56" ht="23.25" customHeight="1" x14ac:dyDescent="0.15">
      <c r="B118" s="177">
        <v>0.1</v>
      </c>
      <c r="C118" s="178"/>
      <c r="D118" s="179"/>
      <c r="E118" s="229"/>
      <c r="F118" s="188"/>
      <c r="G118" s="189"/>
      <c r="H118" s="188"/>
      <c r="I118" s="241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3"/>
      <c r="Y118" s="230"/>
      <c r="Z118" s="231"/>
      <c r="AA118" s="231"/>
      <c r="AB118" s="232"/>
      <c r="AC118" s="113"/>
      <c r="AD118" s="113"/>
      <c r="AE118" s="55"/>
      <c r="AF118" s="56"/>
      <c r="AG118" s="57"/>
      <c r="AH118" s="235"/>
      <c r="AI118" s="236"/>
      <c r="AJ118" s="236"/>
      <c r="AK118" s="236"/>
      <c r="AL118" s="237"/>
      <c r="AM118" s="104">
        <f>ROUND(Y118*AE118*AH118,0)</f>
        <v>0</v>
      </c>
      <c r="AN118" s="105"/>
      <c r="AO118" s="105"/>
      <c r="AP118" s="105"/>
      <c r="AQ118" s="105"/>
      <c r="AR118" s="105"/>
      <c r="AS118" s="106"/>
      <c r="AT118" s="107"/>
      <c r="AU118" s="108"/>
      <c r="AV118" s="108"/>
      <c r="AW118" s="108"/>
      <c r="AX118" s="108"/>
      <c r="AY118" s="108"/>
      <c r="AZ118" s="108"/>
      <c r="BA118" s="108"/>
      <c r="BB118" s="109"/>
    </row>
    <row r="119" spans="2:56" ht="23.25" customHeight="1" x14ac:dyDescent="0.15">
      <c r="B119" s="180"/>
      <c r="C119" s="181"/>
      <c r="D119" s="182"/>
      <c r="E119" s="193"/>
      <c r="F119" s="94"/>
      <c r="G119" s="95"/>
      <c r="H119" s="94"/>
      <c r="I119" s="73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5"/>
      <c r="Y119" s="194"/>
      <c r="Z119" s="195"/>
      <c r="AA119" s="195"/>
      <c r="AB119" s="196"/>
      <c r="AC119" s="197"/>
      <c r="AD119" s="198"/>
      <c r="AE119" s="46"/>
      <c r="AF119" s="47"/>
      <c r="AG119" s="48"/>
      <c r="AH119" s="199"/>
      <c r="AI119" s="200"/>
      <c r="AJ119" s="200"/>
      <c r="AK119" s="200"/>
      <c r="AL119" s="201"/>
      <c r="AM119" s="118">
        <f>ROUND(Y119*AE119*AH119,0)</f>
        <v>0</v>
      </c>
      <c r="AN119" s="119"/>
      <c r="AO119" s="119"/>
      <c r="AP119" s="119"/>
      <c r="AQ119" s="119"/>
      <c r="AR119" s="119"/>
      <c r="AS119" s="120"/>
      <c r="AT119" s="121"/>
      <c r="AU119" s="122"/>
      <c r="AV119" s="122"/>
      <c r="AW119" s="122"/>
      <c r="AX119" s="122"/>
      <c r="AY119" s="122"/>
      <c r="AZ119" s="122"/>
      <c r="BA119" s="122"/>
      <c r="BB119" s="123"/>
    </row>
    <row r="120" spans="2:56" ht="23.25" customHeight="1" x14ac:dyDescent="0.15">
      <c r="B120" s="180"/>
      <c r="C120" s="181"/>
      <c r="D120" s="182"/>
      <c r="E120" s="193"/>
      <c r="F120" s="94"/>
      <c r="G120" s="95"/>
      <c r="H120" s="94"/>
      <c r="I120" s="73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5"/>
      <c r="Y120" s="194"/>
      <c r="Z120" s="195"/>
      <c r="AA120" s="195"/>
      <c r="AB120" s="196"/>
      <c r="AC120" s="197"/>
      <c r="AD120" s="198"/>
      <c r="AE120" s="46"/>
      <c r="AF120" s="47"/>
      <c r="AG120" s="48"/>
      <c r="AH120" s="199"/>
      <c r="AI120" s="200"/>
      <c r="AJ120" s="200"/>
      <c r="AK120" s="200"/>
      <c r="AL120" s="201"/>
      <c r="AM120" s="118">
        <f t="shared" ref="AM120:AM149" si="4">ROUND(Y120*AE120*AH120,0)</f>
        <v>0</v>
      </c>
      <c r="AN120" s="119"/>
      <c r="AO120" s="119"/>
      <c r="AP120" s="119"/>
      <c r="AQ120" s="119"/>
      <c r="AR120" s="119"/>
      <c r="AS120" s="120"/>
      <c r="AT120" s="121"/>
      <c r="AU120" s="122"/>
      <c r="AV120" s="122"/>
      <c r="AW120" s="122"/>
      <c r="AX120" s="122"/>
      <c r="AY120" s="122"/>
      <c r="AZ120" s="122"/>
      <c r="BA120" s="122"/>
      <c r="BB120" s="123"/>
    </row>
    <row r="121" spans="2:56" ht="23.25" customHeight="1" x14ac:dyDescent="0.15">
      <c r="B121" s="180"/>
      <c r="C121" s="181"/>
      <c r="D121" s="182"/>
      <c r="E121" s="193"/>
      <c r="F121" s="94"/>
      <c r="G121" s="95"/>
      <c r="H121" s="94"/>
      <c r="I121" s="73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5"/>
      <c r="Y121" s="194"/>
      <c r="Z121" s="195"/>
      <c r="AA121" s="195"/>
      <c r="AB121" s="196"/>
      <c r="AC121" s="197"/>
      <c r="AD121" s="198"/>
      <c r="AE121" s="46"/>
      <c r="AF121" s="47"/>
      <c r="AG121" s="48"/>
      <c r="AH121" s="199"/>
      <c r="AI121" s="200"/>
      <c r="AJ121" s="200"/>
      <c r="AK121" s="200"/>
      <c r="AL121" s="201"/>
      <c r="AM121" s="118">
        <f t="shared" si="4"/>
        <v>0</v>
      </c>
      <c r="AN121" s="119"/>
      <c r="AO121" s="119"/>
      <c r="AP121" s="119"/>
      <c r="AQ121" s="119"/>
      <c r="AR121" s="119"/>
      <c r="AS121" s="120"/>
      <c r="AT121" s="121"/>
      <c r="AU121" s="122"/>
      <c r="AV121" s="122"/>
      <c r="AW121" s="122"/>
      <c r="AX121" s="122"/>
      <c r="AY121" s="122"/>
      <c r="AZ121" s="122"/>
      <c r="BA121" s="122"/>
      <c r="BB121" s="123"/>
    </row>
    <row r="122" spans="2:56" s="4" customFormat="1" ht="23.25" customHeight="1" x14ac:dyDescent="0.15">
      <c r="B122" s="180"/>
      <c r="C122" s="181"/>
      <c r="D122" s="182"/>
      <c r="E122" s="193"/>
      <c r="F122" s="94"/>
      <c r="G122" s="95"/>
      <c r="H122" s="94"/>
      <c r="I122" s="73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5"/>
      <c r="Y122" s="194"/>
      <c r="Z122" s="195"/>
      <c r="AA122" s="195"/>
      <c r="AB122" s="196"/>
      <c r="AC122" s="197"/>
      <c r="AD122" s="198"/>
      <c r="AE122" s="46"/>
      <c r="AF122" s="47"/>
      <c r="AG122" s="48"/>
      <c r="AH122" s="199"/>
      <c r="AI122" s="200"/>
      <c r="AJ122" s="200"/>
      <c r="AK122" s="200"/>
      <c r="AL122" s="201"/>
      <c r="AM122" s="118">
        <f t="shared" si="4"/>
        <v>0</v>
      </c>
      <c r="AN122" s="119"/>
      <c r="AO122" s="119"/>
      <c r="AP122" s="119"/>
      <c r="AQ122" s="119"/>
      <c r="AR122" s="119"/>
      <c r="AS122" s="120"/>
      <c r="AT122" s="121"/>
      <c r="AU122" s="122"/>
      <c r="AV122" s="122"/>
      <c r="AW122" s="122"/>
      <c r="AX122" s="122"/>
      <c r="AY122" s="122"/>
      <c r="AZ122" s="122"/>
      <c r="BA122" s="122"/>
      <c r="BB122" s="123"/>
    </row>
    <row r="123" spans="2:56" s="4" customFormat="1" ht="23.25" customHeight="1" x14ac:dyDescent="0.15">
      <c r="B123" s="180"/>
      <c r="C123" s="181"/>
      <c r="D123" s="182"/>
      <c r="E123" s="193"/>
      <c r="F123" s="94"/>
      <c r="G123" s="95"/>
      <c r="H123" s="94"/>
      <c r="I123" s="73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5"/>
      <c r="Y123" s="194"/>
      <c r="Z123" s="195"/>
      <c r="AA123" s="195"/>
      <c r="AB123" s="196"/>
      <c r="AC123" s="197"/>
      <c r="AD123" s="198"/>
      <c r="AE123" s="46"/>
      <c r="AF123" s="47"/>
      <c r="AG123" s="48"/>
      <c r="AH123" s="199"/>
      <c r="AI123" s="200"/>
      <c r="AJ123" s="200"/>
      <c r="AK123" s="200"/>
      <c r="AL123" s="201"/>
      <c r="AM123" s="118">
        <f t="shared" si="4"/>
        <v>0</v>
      </c>
      <c r="AN123" s="119"/>
      <c r="AO123" s="119"/>
      <c r="AP123" s="119"/>
      <c r="AQ123" s="119"/>
      <c r="AR123" s="119"/>
      <c r="AS123" s="120"/>
      <c r="AT123" s="121"/>
      <c r="AU123" s="122"/>
      <c r="AV123" s="122"/>
      <c r="AW123" s="122"/>
      <c r="AX123" s="122"/>
      <c r="AY123" s="122"/>
      <c r="AZ123" s="122"/>
      <c r="BA123" s="122"/>
      <c r="BB123" s="123"/>
    </row>
    <row r="124" spans="2:56" s="4" customFormat="1" ht="23.25" customHeight="1" x14ac:dyDescent="0.15">
      <c r="B124" s="180"/>
      <c r="C124" s="181"/>
      <c r="D124" s="182"/>
      <c r="E124" s="193"/>
      <c r="F124" s="94"/>
      <c r="G124" s="95"/>
      <c r="H124" s="94"/>
      <c r="I124" s="73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5"/>
      <c r="Y124" s="194"/>
      <c r="Z124" s="195"/>
      <c r="AA124" s="195"/>
      <c r="AB124" s="196"/>
      <c r="AC124" s="197"/>
      <c r="AD124" s="198"/>
      <c r="AE124" s="46"/>
      <c r="AF124" s="47"/>
      <c r="AG124" s="48"/>
      <c r="AH124" s="199"/>
      <c r="AI124" s="200"/>
      <c r="AJ124" s="200"/>
      <c r="AK124" s="200"/>
      <c r="AL124" s="201"/>
      <c r="AM124" s="118">
        <f t="shared" si="4"/>
        <v>0</v>
      </c>
      <c r="AN124" s="119"/>
      <c r="AO124" s="119"/>
      <c r="AP124" s="119"/>
      <c r="AQ124" s="119"/>
      <c r="AR124" s="119"/>
      <c r="AS124" s="120"/>
      <c r="AT124" s="121"/>
      <c r="AU124" s="122"/>
      <c r="AV124" s="122"/>
      <c r="AW124" s="122"/>
      <c r="AX124" s="122"/>
      <c r="AY124" s="122"/>
      <c r="AZ124" s="122"/>
      <c r="BA124" s="122"/>
      <c r="BB124" s="123"/>
    </row>
    <row r="125" spans="2:56" s="4" customFormat="1" ht="23.25" customHeight="1" x14ac:dyDescent="0.15">
      <c r="B125" s="180"/>
      <c r="C125" s="181"/>
      <c r="D125" s="182"/>
      <c r="E125" s="247"/>
      <c r="F125" s="89"/>
      <c r="G125" s="88"/>
      <c r="H125" s="89"/>
      <c r="I125" s="82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4"/>
      <c r="Y125" s="248"/>
      <c r="Z125" s="249"/>
      <c r="AA125" s="249"/>
      <c r="AB125" s="250"/>
      <c r="AC125" s="197"/>
      <c r="AD125" s="198"/>
      <c r="AE125" s="46"/>
      <c r="AF125" s="47"/>
      <c r="AG125" s="48"/>
      <c r="AH125" s="199"/>
      <c r="AI125" s="200"/>
      <c r="AJ125" s="200"/>
      <c r="AK125" s="200"/>
      <c r="AL125" s="201"/>
      <c r="AM125" s="118">
        <f t="shared" si="4"/>
        <v>0</v>
      </c>
      <c r="AN125" s="119"/>
      <c r="AO125" s="119"/>
      <c r="AP125" s="119"/>
      <c r="AQ125" s="119"/>
      <c r="AR125" s="119"/>
      <c r="AS125" s="120"/>
      <c r="AT125" s="145"/>
      <c r="AU125" s="146"/>
      <c r="AV125" s="146"/>
      <c r="AW125" s="146"/>
      <c r="AX125" s="146"/>
      <c r="AY125" s="146"/>
      <c r="AZ125" s="146"/>
      <c r="BA125" s="146"/>
      <c r="BB125" s="147"/>
    </row>
    <row r="126" spans="2:56" s="4" customFormat="1" ht="23.25" customHeight="1" x14ac:dyDescent="0.15">
      <c r="B126" s="180"/>
      <c r="C126" s="181"/>
      <c r="D126" s="182"/>
      <c r="E126" s="193"/>
      <c r="F126" s="94"/>
      <c r="G126" s="95"/>
      <c r="H126" s="94"/>
      <c r="I126" s="73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5"/>
      <c r="Y126" s="194"/>
      <c r="Z126" s="195"/>
      <c r="AA126" s="195"/>
      <c r="AB126" s="196"/>
      <c r="AC126" s="197"/>
      <c r="AD126" s="198"/>
      <c r="AE126" s="46"/>
      <c r="AF126" s="47"/>
      <c r="AG126" s="48"/>
      <c r="AH126" s="199"/>
      <c r="AI126" s="200"/>
      <c r="AJ126" s="200"/>
      <c r="AK126" s="200"/>
      <c r="AL126" s="201"/>
      <c r="AM126" s="118">
        <f t="shared" si="4"/>
        <v>0</v>
      </c>
      <c r="AN126" s="119"/>
      <c r="AO126" s="119"/>
      <c r="AP126" s="119"/>
      <c r="AQ126" s="119"/>
      <c r="AR126" s="119"/>
      <c r="AS126" s="120"/>
      <c r="AT126" s="121"/>
      <c r="AU126" s="122"/>
      <c r="AV126" s="122"/>
      <c r="AW126" s="122"/>
      <c r="AX126" s="122"/>
      <c r="AY126" s="122"/>
      <c r="AZ126" s="122"/>
      <c r="BA126" s="122"/>
      <c r="BB126" s="123"/>
    </row>
    <row r="127" spans="2:56" s="4" customFormat="1" ht="23.25" customHeight="1" x14ac:dyDescent="0.15">
      <c r="B127" s="180"/>
      <c r="C127" s="181"/>
      <c r="D127" s="182"/>
      <c r="E127" s="193"/>
      <c r="F127" s="94"/>
      <c r="G127" s="95"/>
      <c r="H127" s="94"/>
      <c r="I127" s="73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5"/>
      <c r="Y127" s="98"/>
      <c r="Z127" s="98"/>
      <c r="AA127" s="98"/>
      <c r="AB127" s="98"/>
      <c r="AC127" s="197"/>
      <c r="AD127" s="198"/>
      <c r="AE127" s="46"/>
      <c r="AF127" s="47"/>
      <c r="AG127" s="48"/>
      <c r="AH127" s="199"/>
      <c r="AI127" s="200"/>
      <c r="AJ127" s="200"/>
      <c r="AK127" s="200"/>
      <c r="AL127" s="201"/>
      <c r="AM127" s="118">
        <f t="shared" si="4"/>
        <v>0</v>
      </c>
      <c r="AN127" s="119"/>
      <c r="AO127" s="119"/>
      <c r="AP127" s="119"/>
      <c r="AQ127" s="119"/>
      <c r="AR127" s="119"/>
      <c r="AS127" s="120"/>
      <c r="AT127" s="121"/>
      <c r="AU127" s="122"/>
      <c r="AV127" s="122"/>
      <c r="AW127" s="122"/>
      <c r="AX127" s="122"/>
      <c r="AY127" s="122"/>
      <c r="AZ127" s="122"/>
      <c r="BA127" s="122"/>
      <c r="BB127" s="123"/>
    </row>
    <row r="128" spans="2:56" s="4" customFormat="1" ht="23.25" customHeight="1" x14ac:dyDescent="0.15">
      <c r="B128" s="180"/>
      <c r="C128" s="181"/>
      <c r="D128" s="182"/>
      <c r="E128" s="193"/>
      <c r="F128" s="94"/>
      <c r="G128" s="95"/>
      <c r="H128" s="94"/>
      <c r="I128" s="73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5"/>
      <c r="Y128" s="98"/>
      <c r="Z128" s="98"/>
      <c r="AA128" s="98"/>
      <c r="AB128" s="98"/>
      <c r="AC128" s="197"/>
      <c r="AD128" s="198"/>
      <c r="AE128" s="46"/>
      <c r="AF128" s="47"/>
      <c r="AG128" s="48"/>
      <c r="AH128" s="199"/>
      <c r="AI128" s="200"/>
      <c r="AJ128" s="200"/>
      <c r="AK128" s="200"/>
      <c r="AL128" s="201"/>
      <c r="AM128" s="118">
        <f t="shared" si="4"/>
        <v>0</v>
      </c>
      <c r="AN128" s="119"/>
      <c r="AO128" s="119"/>
      <c r="AP128" s="119"/>
      <c r="AQ128" s="119"/>
      <c r="AR128" s="119"/>
      <c r="AS128" s="120"/>
      <c r="AT128" s="121"/>
      <c r="AU128" s="122"/>
      <c r="AV128" s="122"/>
      <c r="AW128" s="122"/>
      <c r="AX128" s="122"/>
      <c r="AY128" s="122"/>
      <c r="AZ128" s="122"/>
      <c r="BA128" s="122"/>
      <c r="BB128" s="123"/>
    </row>
    <row r="129" spans="2:54" s="4" customFormat="1" ht="23.25" customHeight="1" x14ac:dyDescent="0.15">
      <c r="B129" s="180"/>
      <c r="C129" s="181"/>
      <c r="D129" s="182"/>
      <c r="E129" s="193"/>
      <c r="F129" s="94"/>
      <c r="G129" s="95"/>
      <c r="H129" s="94"/>
      <c r="I129" s="73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5"/>
      <c r="Y129" s="98"/>
      <c r="Z129" s="98"/>
      <c r="AA129" s="98"/>
      <c r="AB129" s="98"/>
      <c r="AC129" s="197"/>
      <c r="AD129" s="198"/>
      <c r="AE129" s="46"/>
      <c r="AF129" s="47"/>
      <c r="AG129" s="48"/>
      <c r="AH129" s="199"/>
      <c r="AI129" s="200"/>
      <c r="AJ129" s="200"/>
      <c r="AK129" s="200"/>
      <c r="AL129" s="201"/>
      <c r="AM129" s="118">
        <f t="shared" si="4"/>
        <v>0</v>
      </c>
      <c r="AN129" s="119"/>
      <c r="AO129" s="119"/>
      <c r="AP129" s="119"/>
      <c r="AQ129" s="119"/>
      <c r="AR129" s="119"/>
      <c r="AS129" s="120"/>
      <c r="AT129" s="121"/>
      <c r="AU129" s="122"/>
      <c r="AV129" s="122"/>
      <c r="AW129" s="122"/>
      <c r="AX129" s="122"/>
      <c r="AY129" s="122"/>
      <c r="AZ129" s="122"/>
      <c r="BA129" s="122"/>
      <c r="BB129" s="123"/>
    </row>
    <row r="130" spans="2:54" s="4" customFormat="1" ht="23.25" customHeight="1" x14ac:dyDescent="0.15">
      <c r="B130" s="180"/>
      <c r="C130" s="181"/>
      <c r="D130" s="182"/>
      <c r="E130" s="193"/>
      <c r="F130" s="94"/>
      <c r="G130" s="95"/>
      <c r="H130" s="94"/>
      <c r="I130" s="73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5"/>
      <c r="Y130" s="98"/>
      <c r="Z130" s="98"/>
      <c r="AA130" s="98"/>
      <c r="AB130" s="98"/>
      <c r="AC130" s="197"/>
      <c r="AD130" s="198"/>
      <c r="AE130" s="46"/>
      <c r="AF130" s="47"/>
      <c r="AG130" s="48"/>
      <c r="AH130" s="199"/>
      <c r="AI130" s="200"/>
      <c r="AJ130" s="200"/>
      <c r="AK130" s="200"/>
      <c r="AL130" s="201"/>
      <c r="AM130" s="118">
        <f t="shared" si="4"/>
        <v>0</v>
      </c>
      <c r="AN130" s="119"/>
      <c r="AO130" s="119"/>
      <c r="AP130" s="119"/>
      <c r="AQ130" s="119"/>
      <c r="AR130" s="119"/>
      <c r="AS130" s="120"/>
      <c r="AT130" s="121"/>
      <c r="AU130" s="122"/>
      <c r="AV130" s="122"/>
      <c r="AW130" s="122"/>
      <c r="AX130" s="122"/>
      <c r="AY130" s="122"/>
      <c r="AZ130" s="122"/>
      <c r="BA130" s="122"/>
      <c r="BB130" s="123"/>
    </row>
    <row r="131" spans="2:54" s="4" customFormat="1" ht="23.25" customHeight="1" x14ac:dyDescent="0.15">
      <c r="B131" s="180"/>
      <c r="C131" s="181"/>
      <c r="D131" s="182"/>
      <c r="E131" s="193"/>
      <c r="F131" s="94"/>
      <c r="G131" s="95"/>
      <c r="H131" s="94"/>
      <c r="I131" s="73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5"/>
      <c r="Y131" s="98"/>
      <c r="Z131" s="98"/>
      <c r="AA131" s="98"/>
      <c r="AB131" s="98"/>
      <c r="AC131" s="197"/>
      <c r="AD131" s="198"/>
      <c r="AE131" s="46"/>
      <c r="AF131" s="47"/>
      <c r="AG131" s="48"/>
      <c r="AH131" s="199"/>
      <c r="AI131" s="200"/>
      <c r="AJ131" s="200"/>
      <c r="AK131" s="200"/>
      <c r="AL131" s="201"/>
      <c r="AM131" s="118">
        <f t="shared" si="4"/>
        <v>0</v>
      </c>
      <c r="AN131" s="119"/>
      <c r="AO131" s="119"/>
      <c r="AP131" s="119"/>
      <c r="AQ131" s="119"/>
      <c r="AR131" s="119"/>
      <c r="AS131" s="120"/>
      <c r="AT131" s="121"/>
      <c r="AU131" s="122"/>
      <c r="AV131" s="122"/>
      <c r="AW131" s="122"/>
      <c r="AX131" s="122"/>
      <c r="AY131" s="122"/>
      <c r="AZ131" s="122"/>
      <c r="BA131" s="122"/>
      <c r="BB131" s="123"/>
    </row>
    <row r="132" spans="2:54" s="4" customFormat="1" ht="23.25" customHeight="1" x14ac:dyDescent="0.15">
      <c r="B132" s="180"/>
      <c r="C132" s="181"/>
      <c r="D132" s="182"/>
      <c r="E132" s="193"/>
      <c r="F132" s="94"/>
      <c r="G132" s="95"/>
      <c r="H132" s="94"/>
      <c r="I132" s="73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5"/>
      <c r="Y132" s="98"/>
      <c r="Z132" s="98"/>
      <c r="AA132" s="98"/>
      <c r="AB132" s="98"/>
      <c r="AC132" s="197"/>
      <c r="AD132" s="198"/>
      <c r="AE132" s="46"/>
      <c r="AF132" s="47"/>
      <c r="AG132" s="48"/>
      <c r="AH132" s="199"/>
      <c r="AI132" s="200"/>
      <c r="AJ132" s="200"/>
      <c r="AK132" s="200"/>
      <c r="AL132" s="201"/>
      <c r="AM132" s="118">
        <f t="shared" si="4"/>
        <v>0</v>
      </c>
      <c r="AN132" s="119"/>
      <c r="AO132" s="119"/>
      <c r="AP132" s="119"/>
      <c r="AQ132" s="119"/>
      <c r="AR132" s="119"/>
      <c r="AS132" s="120"/>
      <c r="AT132" s="121"/>
      <c r="AU132" s="122"/>
      <c r="AV132" s="122"/>
      <c r="AW132" s="122"/>
      <c r="AX132" s="122"/>
      <c r="AY132" s="122"/>
      <c r="AZ132" s="122"/>
      <c r="BA132" s="122"/>
      <c r="BB132" s="123"/>
    </row>
    <row r="133" spans="2:54" s="4" customFormat="1" ht="23.25" customHeight="1" x14ac:dyDescent="0.15">
      <c r="B133" s="180"/>
      <c r="C133" s="181"/>
      <c r="D133" s="182"/>
      <c r="E133" s="193"/>
      <c r="F133" s="94"/>
      <c r="G133" s="95"/>
      <c r="H133" s="94"/>
      <c r="I133" s="73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5"/>
      <c r="Y133" s="98"/>
      <c r="Z133" s="98"/>
      <c r="AA133" s="98"/>
      <c r="AB133" s="98"/>
      <c r="AC133" s="197"/>
      <c r="AD133" s="198"/>
      <c r="AE133" s="46"/>
      <c r="AF133" s="47"/>
      <c r="AG133" s="48"/>
      <c r="AH133" s="199"/>
      <c r="AI133" s="200"/>
      <c r="AJ133" s="200"/>
      <c r="AK133" s="200"/>
      <c r="AL133" s="201"/>
      <c r="AM133" s="118">
        <f t="shared" si="4"/>
        <v>0</v>
      </c>
      <c r="AN133" s="119"/>
      <c r="AO133" s="119"/>
      <c r="AP133" s="119"/>
      <c r="AQ133" s="119"/>
      <c r="AR133" s="119"/>
      <c r="AS133" s="120"/>
      <c r="AT133" s="121"/>
      <c r="AU133" s="122"/>
      <c r="AV133" s="122"/>
      <c r="AW133" s="122"/>
      <c r="AX133" s="122"/>
      <c r="AY133" s="122"/>
      <c r="AZ133" s="122"/>
      <c r="BA133" s="122"/>
      <c r="BB133" s="123"/>
    </row>
    <row r="134" spans="2:54" s="4" customFormat="1" ht="23.25" customHeight="1" x14ac:dyDescent="0.15">
      <c r="B134" s="180"/>
      <c r="C134" s="181"/>
      <c r="D134" s="182"/>
      <c r="E134" s="193"/>
      <c r="F134" s="94"/>
      <c r="G134" s="95"/>
      <c r="H134" s="94"/>
      <c r="I134" s="73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5"/>
      <c r="Y134" s="98"/>
      <c r="Z134" s="98"/>
      <c r="AA134" s="98"/>
      <c r="AB134" s="98"/>
      <c r="AC134" s="197"/>
      <c r="AD134" s="198"/>
      <c r="AE134" s="46"/>
      <c r="AF134" s="47"/>
      <c r="AG134" s="48"/>
      <c r="AH134" s="199"/>
      <c r="AI134" s="200"/>
      <c r="AJ134" s="200"/>
      <c r="AK134" s="200"/>
      <c r="AL134" s="201"/>
      <c r="AM134" s="118">
        <f t="shared" si="4"/>
        <v>0</v>
      </c>
      <c r="AN134" s="119"/>
      <c r="AO134" s="119"/>
      <c r="AP134" s="119"/>
      <c r="AQ134" s="119"/>
      <c r="AR134" s="119"/>
      <c r="AS134" s="120"/>
      <c r="AT134" s="121"/>
      <c r="AU134" s="122"/>
      <c r="AV134" s="122"/>
      <c r="AW134" s="122"/>
      <c r="AX134" s="122"/>
      <c r="AY134" s="122"/>
      <c r="AZ134" s="122"/>
      <c r="BA134" s="122"/>
      <c r="BB134" s="123"/>
    </row>
    <row r="135" spans="2:54" s="4" customFormat="1" ht="23.25" customHeight="1" x14ac:dyDescent="0.15">
      <c r="B135" s="180"/>
      <c r="C135" s="181"/>
      <c r="D135" s="182"/>
      <c r="E135" s="193"/>
      <c r="F135" s="94"/>
      <c r="G135" s="95"/>
      <c r="H135" s="94"/>
      <c r="I135" s="73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5"/>
      <c r="Y135" s="98"/>
      <c r="Z135" s="98"/>
      <c r="AA135" s="98"/>
      <c r="AB135" s="98"/>
      <c r="AC135" s="197"/>
      <c r="AD135" s="198"/>
      <c r="AE135" s="46"/>
      <c r="AF135" s="47"/>
      <c r="AG135" s="48"/>
      <c r="AH135" s="199"/>
      <c r="AI135" s="200"/>
      <c r="AJ135" s="200"/>
      <c r="AK135" s="200"/>
      <c r="AL135" s="201"/>
      <c r="AM135" s="118">
        <f t="shared" si="4"/>
        <v>0</v>
      </c>
      <c r="AN135" s="119"/>
      <c r="AO135" s="119"/>
      <c r="AP135" s="119"/>
      <c r="AQ135" s="119"/>
      <c r="AR135" s="119"/>
      <c r="AS135" s="120"/>
      <c r="AT135" s="121"/>
      <c r="AU135" s="122"/>
      <c r="AV135" s="122"/>
      <c r="AW135" s="122"/>
      <c r="AX135" s="122"/>
      <c r="AY135" s="122"/>
      <c r="AZ135" s="122"/>
      <c r="BA135" s="122"/>
      <c r="BB135" s="123"/>
    </row>
    <row r="136" spans="2:54" s="4" customFormat="1" ht="23.25" customHeight="1" x14ac:dyDescent="0.15">
      <c r="B136" s="180"/>
      <c r="C136" s="181"/>
      <c r="D136" s="182"/>
      <c r="E136" s="193"/>
      <c r="F136" s="94"/>
      <c r="G136" s="95"/>
      <c r="H136" s="94"/>
      <c r="I136" s="73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5"/>
      <c r="Y136" s="98"/>
      <c r="Z136" s="98"/>
      <c r="AA136" s="98"/>
      <c r="AB136" s="98"/>
      <c r="AC136" s="197"/>
      <c r="AD136" s="198"/>
      <c r="AE136" s="46"/>
      <c r="AF136" s="47"/>
      <c r="AG136" s="48"/>
      <c r="AH136" s="199"/>
      <c r="AI136" s="200"/>
      <c r="AJ136" s="200"/>
      <c r="AK136" s="200"/>
      <c r="AL136" s="201"/>
      <c r="AM136" s="118">
        <f t="shared" si="4"/>
        <v>0</v>
      </c>
      <c r="AN136" s="119"/>
      <c r="AO136" s="119"/>
      <c r="AP136" s="119"/>
      <c r="AQ136" s="119"/>
      <c r="AR136" s="119"/>
      <c r="AS136" s="120"/>
      <c r="AT136" s="121"/>
      <c r="AU136" s="122"/>
      <c r="AV136" s="122"/>
      <c r="AW136" s="122"/>
      <c r="AX136" s="122"/>
      <c r="AY136" s="122"/>
      <c r="AZ136" s="122"/>
      <c r="BA136" s="122"/>
      <c r="BB136" s="123"/>
    </row>
    <row r="137" spans="2:54" s="4" customFormat="1" ht="23.25" customHeight="1" x14ac:dyDescent="0.15">
      <c r="B137" s="180"/>
      <c r="C137" s="181"/>
      <c r="D137" s="182"/>
      <c r="E137" s="193"/>
      <c r="F137" s="94"/>
      <c r="G137" s="95"/>
      <c r="H137" s="94"/>
      <c r="I137" s="73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5"/>
      <c r="Y137" s="98"/>
      <c r="Z137" s="98"/>
      <c r="AA137" s="98"/>
      <c r="AB137" s="98"/>
      <c r="AC137" s="197"/>
      <c r="AD137" s="198"/>
      <c r="AE137" s="46"/>
      <c r="AF137" s="47"/>
      <c r="AG137" s="48"/>
      <c r="AH137" s="199"/>
      <c r="AI137" s="200"/>
      <c r="AJ137" s="200"/>
      <c r="AK137" s="200"/>
      <c r="AL137" s="201"/>
      <c r="AM137" s="118">
        <f t="shared" si="4"/>
        <v>0</v>
      </c>
      <c r="AN137" s="119"/>
      <c r="AO137" s="119"/>
      <c r="AP137" s="119"/>
      <c r="AQ137" s="119"/>
      <c r="AR137" s="119"/>
      <c r="AS137" s="120"/>
      <c r="AT137" s="121"/>
      <c r="AU137" s="122"/>
      <c r="AV137" s="122"/>
      <c r="AW137" s="122"/>
      <c r="AX137" s="122"/>
      <c r="AY137" s="122"/>
      <c r="AZ137" s="122"/>
      <c r="BA137" s="122"/>
      <c r="BB137" s="123"/>
    </row>
    <row r="138" spans="2:54" s="4" customFormat="1" ht="23.25" customHeight="1" x14ac:dyDescent="0.15">
      <c r="B138" s="180"/>
      <c r="C138" s="181"/>
      <c r="D138" s="182"/>
      <c r="E138" s="193"/>
      <c r="F138" s="94"/>
      <c r="G138" s="95"/>
      <c r="H138" s="94"/>
      <c r="I138" s="73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5"/>
      <c r="Y138" s="98"/>
      <c r="Z138" s="98"/>
      <c r="AA138" s="98"/>
      <c r="AB138" s="98"/>
      <c r="AC138" s="197"/>
      <c r="AD138" s="198"/>
      <c r="AE138" s="46"/>
      <c r="AF138" s="47"/>
      <c r="AG138" s="48"/>
      <c r="AH138" s="199"/>
      <c r="AI138" s="200"/>
      <c r="AJ138" s="200"/>
      <c r="AK138" s="200"/>
      <c r="AL138" s="201"/>
      <c r="AM138" s="118">
        <f t="shared" si="4"/>
        <v>0</v>
      </c>
      <c r="AN138" s="119"/>
      <c r="AO138" s="119"/>
      <c r="AP138" s="119"/>
      <c r="AQ138" s="119"/>
      <c r="AR138" s="119"/>
      <c r="AS138" s="120"/>
      <c r="AT138" s="121"/>
      <c r="AU138" s="122"/>
      <c r="AV138" s="122"/>
      <c r="AW138" s="122"/>
      <c r="AX138" s="122"/>
      <c r="AY138" s="122"/>
      <c r="AZ138" s="122"/>
      <c r="BA138" s="122"/>
      <c r="BB138" s="123"/>
    </row>
    <row r="139" spans="2:54" s="4" customFormat="1" ht="23.25" customHeight="1" x14ac:dyDescent="0.15">
      <c r="B139" s="180"/>
      <c r="C139" s="181"/>
      <c r="D139" s="182"/>
      <c r="E139" s="193"/>
      <c r="F139" s="94"/>
      <c r="G139" s="95"/>
      <c r="H139" s="94"/>
      <c r="I139" s="73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5"/>
      <c r="Y139" s="98"/>
      <c r="Z139" s="98"/>
      <c r="AA139" s="98"/>
      <c r="AB139" s="98"/>
      <c r="AC139" s="197"/>
      <c r="AD139" s="198"/>
      <c r="AE139" s="46"/>
      <c r="AF139" s="47"/>
      <c r="AG139" s="48"/>
      <c r="AH139" s="199"/>
      <c r="AI139" s="200"/>
      <c r="AJ139" s="200"/>
      <c r="AK139" s="200"/>
      <c r="AL139" s="201"/>
      <c r="AM139" s="118">
        <f t="shared" si="4"/>
        <v>0</v>
      </c>
      <c r="AN139" s="119"/>
      <c r="AO139" s="119"/>
      <c r="AP139" s="119"/>
      <c r="AQ139" s="119"/>
      <c r="AR139" s="119"/>
      <c r="AS139" s="120"/>
      <c r="AT139" s="121"/>
      <c r="AU139" s="122"/>
      <c r="AV139" s="122"/>
      <c r="AW139" s="122"/>
      <c r="AX139" s="122"/>
      <c r="AY139" s="122"/>
      <c r="AZ139" s="122"/>
      <c r="BA139" s="122"/>
      <c r="BB139" s="123"/>
    </row>
    <row r="140" spans="2:54" s="4" customFormat="1" ht="23.25" customHeight="1" x14ac:dyDescent="0.15">
      <c r="B140" s="180"/>
      <c r="C140" s="181"/>
      <c r="D140" s="182"/>
      <c r="E140" s="193"/>
      <c r="F140" s="94"/>
      <c r="G140" s="95"/>
      <c r="H140" s="94"/>
      <c r="I140" s="73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5"/>
      <c r="Y140" s="98"/>
      <c r="Z140" s="98"/>
      <c r="AA140" s="98"/>
      <c r="AB140" s="98"/>
      <c r="AC140" s="197"/>
      <c r="AD140" s="198"/>
      <c r="AE140" s="46"/>
      <c r="AF140" s="47"/>
      <c r="AG140" s="48"/>
      <c r="AH140" s="199"/>
      <c r="AI140" s="200"/>
      <c r="AJ140" s="200"/>
      <c r="AK140" s="200"/>
      <c r="AL140" s="201"/>
      <c r="AM140" s="118">
        <f t="shared" si="4"/>
        <v>0</v>
      </c>
      <c r="AN140" s="119"/>
      <c r="AO140" s="119"/>
      <c r="AP140" s="119"/>
      <c r="AQ140" s="119"/>
      <c r="AR140" s="119"/>
      <c r="AS140" s="120"/>
      <c r="AT140" s="121"/>
      <c r="AU140" s="122"/>
      <c r="AV140" s="122"/>
      <c r="AW140" s="122"/>
      <c r="AX140" s="122"/>
      <c r="AY140" s="122"/>
      <c r="AZ140" s="122"/>
      <c r="BA140" s="122"/>
      <c r="BB140" s="123"/>
    </row>
    <row r="141" spans="2:54" s="4" customFormat="1" ht="23.25" customHeight="1" x14ac:dyDescent="0.15">
      <c r="B141" s="180"/>
      <c r="C141" s="181"/>
      <c r="D141" s="182"/>
      <c r="E141" s="193"/>
      <c r="F141" s="94"/>
      <c r="G141" s="95"/>
      <c r="H141" s="94"/>
      <c r="I141" s="73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5"/>
      <c r="Y141" s="98"/>
      <c r="Z141" s="98"/>
      <c r="AA141" s="98"/>
      <c r="AB141" s="98"/>
      <c r="AC141" s="197"/>
      <c r="AD141" s="198"/>
      <c r="AE141" s="46"/>
      <c r="AF141" s="47"/>
      <c r="AG141" s="48"/>
      <c r="AH141" s="199"/>
      <c r="AI141" s="200"/>
      <c r="AJ141" s="200"/>
      <c r="AK141" s="200"/>
      <c r="AL141" s="201"/>
      <c r="AM141" s="118">
        <f t="shared" si="4"/>
        <v>0</v>
      </c>
      <c r="AN141" s="119"/>
      <c r="AO141" s="119"/>
      <c r="AP141" s="119"/>
      <c r="AQ141" s="119"/>
      <c r="AR141" s="119"/>
      <c r="AS141" s="120"/>
      <c r="AT141" s="121"/>
      <c r="AU141" s="122"/>
      <c r="AV141" s="122"/>
      <c r="AW141" s="122"/>
      <c r="AX141" s="122"/>
      <c r="AY141" s="122"/>
      <c r="AZ141" s="122"/>
      <c r="BA141" s="122"/>
      <c r="BB141" s="123"/>
    </row>
    <row r="142" spans="2:54" s="4" customFormat="1" ht="23.25" customHeight="1" x14ac:dyDescent="0.15">
      <c r="B142" s="180"/>
      <c r="C142" s="181"/>
      <c r="D142" s="182"/>
      <c r="E142" s="193"/>
      <c r="F142" s="94"/>
      <c r="G142" s="95"/>
      <c r="H142" s="94"/>
      <c r="I142" s="73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5"/>
      <c r="Y142" s="98"/>
      <c r="Z142" s="98"/>
      <c r="AA142" s="98"/>
      <c r="AB142" s="98"/>
      <c r="AC142" s="197"/>
      <c r="AD142" s="198"/>
      <c r="AE142" s="46"/>
      <c r="AF142" s="47"/>
      <c r="AG142" s="48"/>
      <c r="AH142" s="199"/>
      <c r="AI142" s="200"/>
      <c r="AJ142" s="200"/>
      <c r="AK142" s="200"/>
      <c r="AL142" s="201"/>
      <c r="AM142" s="118">
        <f t="shared" si="4"/>
        <v>0</v>
      </c>
      <c r="AN142" s="119"/>
      <c r="AO142" s="119"/>
      <c r="AP142" s="119"/>
      <c r="AQ142" s="119"/>
      <c r="AR142" s="119"/>
      <c r="AS142" s="120"/>
      <c r="AT142" s="121"/>
      <c r="AU142" s="122"/>
      <c r="AV142" s="122"/>
      <c r="AW142" s="122"/>
      <c r="AX142" s="122"/>
      <c r="AY142" s="122"/>
      <c r="AZ142" s="122"/>
      <c r="BA142" s="122"/>
      <c r="BB142" s="123"/>
    </row>
    <row r="143" spans="2:54" s="4" customFormat="1" ht="23.25" customHeight="1" x14ac:dyDescent="0.15">
      <c r="B143" s="180"/>
      <c r="C143" s="181"/>
      <c r="D143" s="182"/>
      <c r="E143" s="193"/>
      <c r="F143" s="94"/>
      <c r="G143" s="95"/>
      <c r="H143" s="94"/>
      <c r="I143" s="73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5"/>
      <c r="Y143" s="98"/>
      <c r="Z143" s="98"/>
      <c r="AA143" s="98"/>
      <c r="AB143" s="98"/>
      <c r="AC143" s="197"/>
      <c r="AD143" s="198"/>
      <c r="AE143" s="46"/>
      <c r="AF143" s="47"/>
      <c r="AG143" s="48"/>
      <c r="AH143" s="199"/>
      <c r="AI143" s="200"/>
      <c r="AJ143" s="200"/>
      <c r="AK143" s="200"/>
      <c r="AL143" s="201"/>
      <c r="AM143" s="118">
        <f t="shared" si="4"/>
        <v>0</v>
      </c>
      <c r="AN143" s="119"/>
      <c r="AO143" s="119"/>
      <c r="AP143" s="119"/>
      <c r="AQ143" s="119"/>
      <c r="AR143" s="119"/>
      <c r="AS143" s="120"/>
      <c r="AT143" s="121"/>
      <c r="AU143" s="122"/>
      <c r="AV143" s="122"/>
      <c r="AW143" s="122"/>
      <c r="AX143" s="122"/>
      <c r="AY143" s="122"/>
      <c r="AZ143" s="122"/>
      <c r="BA143" s="122"/>
      <c r="BB143" s="123"/>
    </row>
    <row r="144" spans="2:54" s="4" customFormat="1" ht="23.25" customHeight="1" x14ac:dyDescent="0.15">
      <c r="B144" s="180"/>
      <c r="C144" s="181"/>
      <c r="D144" s="182"/>
      <c r="E144" s="251"/>
      <c r="F144" s="166"/>
      <c r="G144" s="165"/>
      <c r="H144" s="166"/>
      <c r="I144" s="76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8"/>
      <c r="Y144" s="99"/>
      <c r="Z144" s="99"/>
      <c r="AA144" s="99"/>
      <c r="AB144" s="99"/>
      <c r="AC144" s="197"/>
      <c r="AD144" s="198"/>
      <c r="AE144" s="46"/>
      <c r="AF144" s="47"/>
      <c r="AG144" s="48"/>
      <c r="AH144" s="199"/>
      <c r="AI144" s="200"/>
      <c r="AJ144" s="200"/>
      <c r="AK144" s="200"/>
      <c r="AL144" s="201"/>
      <c r="AM144" s="118">
        <f t="shared" si="4"/>
        <v>0</v>
      </c>
      <c r="AN144" s="119"/>
      <c r="AO144" s="119"/>
      <c r="AP144" s="119"/>
      <c r="AQ144" s="119"/>
      <c r="AR144" s="119"/>
      <c r="AS144" s="120"/>
      <c r="AT144" s="161"/>
      <c r="AU144" s="162"/>
      <c r="AV144" s="162"/>
      <c r="AW144" s="162"/>
      <c r="AX144" s="162"/>
      <c r="AY144" s="162"/>
      <c r="AZ144" s="162"/>
      <c r="BA144" s="162"/>
      <c r="BB144" s="163"/>
    </row>
    <row r="145" spans="2:56" s="4" customFormat="1" ht="23.25" customHeight="1" x14ac:dyDescent="0.15">
      <c r="B145" s="180"/>
      <c r="C145" s="181"/>
      <c r="D145" s="182"/>
      <c r="E145" s="193"/>
      <c r="F145" s="94"/>
      <c r="G145" s="95"/>
      <c r="H145" s="94"/>
      <c r="I145" s="73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5"/>
      <c r="Y145" s="98"/>
      <c r="Z145" s="98"/>
      <c r="AA145" s="98"/>
      <c r="AB145" s="98"/>
      <c r="AC145" s="197"/>
      <c r="AD145" s="198"/>
      <c r="AE145" s="46"/>
      <c r="AF145" s="47"/>
      <c r="AG145" s="48"/>
      <c r="AH145" s="199"/>
      <c r="AI145" s="200"/>
      <c r="AJ145" s="200"/>
      <c r="AK145" s="200"/>
      <c r="AL145" s="201"/>
      <c r="AM145" s="118">
        <f t="shared" si="4"/>
        <v>0</v>
      </c>
      <c r="AN145" s="119"/>
      <c r="AO145" s="119"/>
      <c r="AP145" s="119"/>
      <c r="AQ145" s="119"/>
      <c r="AR145" s="119"/>
      <c r="AS145" s="120"/>
      <c r="AT145" s="121"/>
      <c r="AU145" s="122"/>
      <c r="AV145" s="122"/>
      <c r="AW145" s="122"/>
      <c r="AX145" s="122"/>
      <c r="AY145" s="122"/>
      <c r="AZ145" s="122"/>
      <c r="BA145" s="122"/>
      <c r="BB145" s="123"/>
    </row>
    <row r="146" spans="2:56" s="4" customFormat="1" ht="23.25" customHeight="1" x14ac:dyDescent="0.15">
      <c r="B146" s="180"/>
      <c r="C146" s="181"/>
      <c r="D146" s="182"/>
      <c r="E146" s="193"/>
      <c r="F146" s="94"/>
      <c r="G146" s="95"/>
      <c r="H146" s="94"/>
      <c r="I146" s="73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5"/>
      <c r="Y146" s="98"/>
      <c r="Z146" s="98"/>
      <c r="AA146" s="98"/>
      <c r="AB146" s="98"/>
      <c r="AC146" s="197"/>
      <c r="AD146" s="198"/>
      <c r="AE146" s="46"/>
      <c r="AF146" s="47"/>
      <c r="AG146" s="48"/>
      <c r="AH146" s="199"/>
      <c r="AI146" s="200"/>
      <c r="AJ146" s="200"/>
      <c r="AK146" s="200"/>
      <c r="AL146" s="201"/>
      <c r="AM146" s="118">
        <f t="shared" si="4"/>
        <v>0</v>
      </c>
      <c r="AN146" s="119"/>
      <c r="AO146" s="119"/>
      <c r="AP146" s="119"/>
      <c r="AQ146" s="119"/>
      <c r="AR146" s="119"/>
      <c r="AS146" s="120"/>
      <c r="AT146" s="121"/>
      <c r="AU146" s="122"/>
      <c r="AV146" s="122"/>
      <c r="AW146" s="122"/>
      <c r="AX146" s="122"/>
      <c r="AY146" s="122"/>
      <c r="AZ146" s="122"/>
      <c r="BA146" s="122"/>
      <c r="BB146" s="123"/>
    </row>
    <row r="147" spans="2:56" s="4" customFormat="1" ht="23.25" customHeight="1" x14ac:dyDescent="0.15">
      <c r="B147" s="180"/>
      <c r="C147" s="181"/>
      <c r="D147" s="182"/>
      <c r="E147" s="193"/>
      <c r="F147" s="94"/>
      <c r="G147" s="95"/>
      <c r="H147" s="94"/>
      <c r="I147" s="73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5"/>
      <c r="Y147" s="98"/>
      <c r="Z147" s="98"/>
      <c r="AA147" s="98"/>
      <c r="AB147" s="98"/>
      <c r="AC147" s="197"/>
      <c r="AD147" s="198"/>
      <c r="AE147" s="46"/>
      <c r="AF147" s="47"/>
      <c r="AG147" s="48"/>
      <c r="AH147" s="199"/>
      <c r="AI147" s="200"/>
      <c r="AJ147" s="200"/>
      <c r="AK147" s="200"/>
      <c r="AL147" s="201"/>
      <c r="AM147" s="118">
        <f t="shared" si="4"/>
        <v>0</v>
      </c>
      <c r="AN147" s="119"/>
      <c r="AO147" s="119"/>
      <c r="AP147" s="119"/>
      <c r="AQ147" s="119"/>
      <c r="AR147" s="119"/>
      <c r="AS147" s="120"/>
      <c r="AT147" s="121"/>
      <c r="AU147" s="122"/>
      <c r="AV147" s="122"/>
      <c r="AW147" s="122"/>
      <c r="AX147" s="122"/>
      <c r="AY147" s="122"/>
      <c r="AZ147" s="122"/>
      <c r="BA147" s="122"/>
      <c r="BB147" s="123"/>
    </row>
    <row r="148" spans="2:56" s="4" customFormat="1" ht="23.25" customHeight="1" x14ac:dyDescent="0.15">
      <c r="B148" s="180"/>
      <c r="C148" s="181"/>
      <c r="D148" s="182"/>
      <c r="E148" s="193"/>
      <c r="F148" s="94"/>
      <c r="G148" s="95"/>
      <c r="H148" s="94"/>
      <c r="I148" s="73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5"/>
      <c r="Y148" s="98"/>
      <c r="Z148" s="98"/>
      <c r="AA148" s="98"/>
      <c r="AB148" s="98"/>
      <c r="AC148" s="197"/>
      <c r="AD148" s="198"/>
      <c r="AE148" s="46"/>
      <c r="AF148" s="47"/>
      <c r="AG148" s="48"/>
      <c r="AH148" s="199"/>
      <c r="AI148" s="200"/>
      <c r="AJ148" s="200"/>
      <c r="AK148" s="200"/>
      <c r="AL148" s="201"/>
      <c r="AM148" s="118">
        <f t="shared" si="4"/>
        <v>0</v>
      </c>
      <c r="AN148" s="119"/>
      <c r="AO148" s="119"/>
      <c r="AP148" s="119"/>
      <c r="AQ148" s="119"/>
      <c r="AR148" s="119"/>
      <c r="AS148" s="120"/>
      <c r="AT148" s="121"/>
      <c r="AU148" s="122"/>
      <c r="AV148" s="122"/>
      <c r="AW148" s="122"/>
      <c r="AX148" s="122"/>
      <c r="AY148" s="122"/>
      <c r="AZ148" s="122"/>
      <c r="BA148" s="122"/>
      <c r="BB148" s="123"/>
    </row>
    <row r="149" spans="2:56" s="4" customFormat="1" ht="23.25" customHeight="1" thickBot="1" x14ac:dyDescent="0.2">
      <c r="B149" s="184"/>
      <c r="C149" s="185"/>
      <c r="D149" s="186"/>
      <c r="E149" s="212"/>
      <c r="F149" s="91"/>
      <c r="G149" s="92"/>
      <c r="H149" s="91"/>
      <c r="I149" s="79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1"/>
      <c r="Y149" s="101"/>
      <c r="Z149" s="101"/>
      <c r="AA149" s="101"/>
      <c r="AB149" s="101"/>
      <c r="AC149" s="252"/>
      <c r="AD149" s="252"/>
      <c r="AE149" s="49"/>
      <c r="AF149" s="50"/>
      <c r="AG149" s="51"/>
      <c r="AH149" s="157"/>
      <c r="AI149" s="157"/>
      <c r="AJ149" s="157"/>
      <c r="AK149" s="157"/>
      <c r="AL149" s="157"/>
      <c r="AM149" s="148">
        <f t="shared" si="4"/>
        <v>0</v>
      </c>
      <c r="AN149" s="149"/>
      <c r="AO149" s="149"/>
      <c r="AP149" s="149"/>
      <c r="AQ149" s="149"/>
      <c r="AR149" s="149"/>
      <c r="AS149" s="150"/>
      <c r="AT149" s="151"/>
      <c r="AU149" s="152"/>
      <c r="AV149" s="152"/>
      <c r="AW149" s="152"/>
      <c r="AX149" s="152"/>
      <c r="AY149" s="152"/>
      <c r="AZ149" s="152"/>
      <c r="BA149" s="152"/>
      <c r="BB149" s="153"/>
    </row>
    <row r="150" spans="2:56" ht="39" customHeight="1" x14ac:dyDescent="0.15">
      <c r="K150" s="253" t="s">
        <v>80</v>
      </c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  <c r="AC150" s="254"/>
      <c r="AD150" s="254"/>
      <c r="AE150" s="254"/>
      <c r="AF150" s="254"/>
      <c r="AG150" s="254"/>
      <c r="AH150" s="254"/>
      <c r="AI150" s="254"/>
      <c r="AJ150" s="254"/>
      <c r="AK150" s="254"/>
      <c r="AL150" s="255" t="s">
        <v>87</v>
      </c>
      <c r="AM150" s="256"/>
      <c r="AN150" s="256"/>
      <c r="AO150" s="256"/>
      <c r="AP150" s="256"/>
      <c r="AQ150" s="256"/>
      <c r="AR150" s="256"/>
      <c r="AS150" s="256"/>
      <c r="AT150" s="256"/>
      <c r="AZ150" t="s">
        <v>56</v>
      </c>
    </row>
    <row r="151" spans="2:56" ht="20.100000000000001" customHeight="1" x14ac:dyDescent="0.15">
      <c r="AD151" s="2" t="s">
        <v>0</v>
      </c>
      <c r="AE151" s="2"/>
      <c r="AF151" s="2"/>
      <c r="AG151" s="2"/>
      <c r="AN151" s="202">
        <f>AN2</f>
        <v>0</v>
      </c>
      <c r="AO151" s="202"/>
      <c r="AP151" s="202"/>
      <c r="AQ151" s="202"/>
      <c r="AR151" s="124" t="s">
        <v>5</v>
      </c>
      <c r="AS151" s="125"/>
      <c r="AT151" s="202">
        <f>AT2</f>
        <v>0</v>
      </c>
      <c r="AU151" s="202"/>
      <c r="AV151" s="97" t="s">
        <v>4</v>
      </c>
      <c r="AW151" s="97"/>
      <c r="AX151" s="202">
        <f>AX2</f>
        <v>0</v>
      </c>
      <c r="AY151" s="202"/>
      <c r="AZ151" s="97" t="s">
        <v>3</v>
      </c>
      <c r="BA151" s="125"/>
    </row>
    <row r="152" spans="2:56" ht="20.100000000000001" customHeight="1" thickBot="1" x14ac:dyDescent="0.2">
      <c r="B152" s="7" t="s">
        <v>51</v>
      </c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</row>
    <row r="153" spans="2:56" ht="30" customHeight="1" thickBot="1" x14ac:dyDescent="0.2">
      <c r="B153" s="110" t="s">
        <v>20</v>
      </c>
      <c r="C153" s="111"/>
      <c r="D153" s="111"/>
      <c r="E153" s="111"/>
      <c r="F153" s="111"/>
      <c r="G153" s="203">
        <f>G11</f>
        <v>0</v>
      </c>
      <c r="H153" s="204"/>
      <c r="I153" s="204"/>
      <c r="J153" s="204"/>
      <c r="K153" s="204"/>
      <c r="L153" s="204"/>
      <c r="M153" s="204"/>
      <c r="N153" s="204"/>
      <c r="O153" s="205"/>
      <c r="P153" s="110" t="s">
        <v>2</v>
      </c>
      <c r="Q153" s="111"/>
      <c r="R153" s="111"/>
      <c r="S153" s="111"/>
      <c r="T153" s="111"/>
      <c r="U153" s="112"/>
      <c r="V153" s="206">
        <f>V11</f>
        <v>0</v>
      </c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8"/>
      <c r="BD153" s="5"/>
    </row>
    <row r="154" spans="2:56" ht="30" customHeight="1" thickBot="1" x14ac:dyDescent="0.2">
      <c r="B154" s="190" t="s">
        <v>25</v>
      </c>
      <c r="C154" s="53"/>
      <c r="D154" s="103"/>
      <c r="E154" s="53" t="s">
        <v>7</v>
      </c>
      <c r="F154" s="54"/>
      <c r="G154" s="52" t="s">
        <v>8</v>
      </c>
      <c r="H154" s="54"/>
      <c r="I154" s="52" t="s">
        <v>27</v>
      </c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4"/>
      <c r="Y154" s="52" t="s">
        <v>9</v>
      </c>
      <c r="Z154" s="53"/>
      <c r="AA154" s="53"/>
      <c r="AB154" s="54"/>
      <c r="AC154" s="52" t="s">
        <v>10</v>
      </c>
      <c r="AD154" s="54"/>
      <c r="AE154" s="52" t="s">
        <v>79</v>
      </c>
      <c r="AF154" s="53"/>
      <c r="AG154" s="54"/>
      <c r="AH154" s="52" t="s">
        <v>11</v>
      </c>
      <c r="AI154" s="53"/>
      <c r="AJ154" s="53"/>
      <c r="AK154" s="53"/>
      <c r="AL154" s="54"/>
      <c r="AM154" s="52" t="s">
        <v>12</v>
      </c>
      <c r="AN154" s="53"/>
      <c r="AO154" s="53"/>
      <c r="AP154" s="53"/>
      <c r="AQ154" s="53"/>
      <c r="AR154" s="53"/>
      <c r="AS154" s="54"/>
      <c r="AT154" s="52" t="s">
        <v>23</v>
      </c>
      <c r="AU154" s="53"/>
      <c r="AV154" s="53"/>
      <c r="AW154" s="53"/>
      <c r="AX154" s="53"/>
      <c r="AY154" s="53"/>
      <c r="AZ154" s="53"/>
      <c r="BA154" s="53"/>
      <c r="BB154" s="103"/>
    </row>
    <row r="155" spans="2:56" ht="23.25" customHeight="1" x14ac:dyDescent="0.15">
      <c r="B155" s="177">
        <v>0.1</v>
      </c>
      <c r="C155" s="178"/>
      <c r="D155" s="179"/>
      <c r="E155" s="229"/>
      <c r="F155" s="188"/>
      <c r="G155" s="189"/>
      <c r="H155" s="188"/>
      <c r="I155" s="241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3"/>
      <c r="Y155" s="230"/>
      <c r="Z155" s="231"/>
      <c r="AA155" s="231"/>
      <c r="AB155" s="232"/>
      <c r="AC155" s="113"/>
      <c r="AD155" s="113"/>
      <c r="AE155" s="55"/>
      <c r="AF155" s="56"/>
      <c r="AG155" s="57"/>
      <c r="AH155" s="235"/>
      <c r="AI155" s="236"/>
      <c r="AJ155" s="236"/>
      <c r="AK155" s="236"/>
      <c r="AL155" s="237"/>
      <c r="AM155" s="104">
        <f>ROUND(Y155*AE155*AH155,0)</f>
        <v>0</v>
      </c>
      <c r="AN155" s="105"/>
      <c r="AO155" s="105"/>
      <c r="AP155" s="105"/>
      <c r="AQ155" s="105"/>
      <c r="AR155" s="105"/>
      <c r="AS155" s="106"/>
      <c r="AT155" s="107"/>
      <c r="AU155" s="108"/>
      <c r="AV155" s="108"/>
      <c r="AW155" s="108"/>
      <c r="AX155" s="108"/>
      <c r="AY155" s="108"/>
      <c r="AZ155" s="108"/>
      <c r="BA155" s="108"/>
      <c r="BB155" s="109"/>
    </row>
    <row r="156" spans="2:56" ht="23.25" customHeight="1" x14ac:dyDescent="0.15">
      <c r="B156" s="180"/>
      <c r="C156" s="181"/>
      <c r="D156" s="182"/>
      <c r="E156" s="193"/>
      <c r="F156" s="94"/>
      <c r="G156" s="95"/>
      <c r="H156" s="94"/>
      <c r="I156" s="73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5"/>
      <c r="Y156" s="194"/>
      <c r="Z156" s="195"/>
      <c r="AA156" s="195"/>
      <c r="AB156" s="196"/>
      <c r="AC156" s="102"/>
      <c r="AD156" s="102"/>
      <c r="AE156" s="46"/>
      <c r="AF156" s="47"/>
      <c r="AG156" s="48"/>
      <c r="AH156" s="199"/>
      <c r="AI156" s="200"/>
      <c r="AJ156" s="200"/>
      <c r="AK156" s="200"/>
      <c r="AL156" s="201"/>
      <c r="AM156" s="118">
        <f>ROUND(Y156*AE156*AH156,0)</f>
        <v>0</v>
      </c>
      <c r="AN156" s="119"/>
      <c r="AO156" s="119"/>
      <c r="AP156" s="119"/>
      <c r="AQ156" s="119"/>
      <c r="AR156" s="119"/>
      <c r="AS156" s="120"/>
      <c r="AT156" s="121"/>
      <c r="AU156" s="122"/>
      <c r="AV156" s="122"/>
      <c r="AW156" s="122"/>
      <c r="AX156" s="122"/>
      <c r="AY156" s="122"/>
      <c r="AZ156" s="122"/>
      <c r="BA156" s="122"/>
      <c r="BB156" s="123"/>
    </row>
    <row r="157" spans="2:56" ht="23.25" customHeight="1" x14ac:dyDescent="0.15">
      <c r="B157" s="180"/>
      <c r="C157" s="181"/>
      <c r="D157" s="182"/>
      <c r="E157" s="193"/>
      <c r="F157" s="94"/>
      <c r="G157" s="95"/>
      <c r="H157" s="94"/>
      <c r="I157" s="73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5"/>
      <c r="Y157" s="194"/>
      <c r="Z157" s="195"/>
      <c r="AA157" s="195"/>
      <c r="AB157" s="196"/>
      <c r="AC157" s="102"/>
      <c r="AD157" s="102"/>
      <c r="AE157" s="46"/>
      <c r="AF157" s="47"/>
      <c r="AG157" s="48"/>
      <c r="AH157" s="199"/>
      <c r="AI157" s="200"/>
      <c r="AJ157" s="200"/>
      <c r="AK157" s="200"/>
      <c r="AL157" s="201"/>
      <c r="AM157" s="118">
        <f t="shared" ref="AM157:AM186" si="5">ROUND(Y157*AE157*AH157,0)</f>
        <v>0</v>
      </c>
      <c r="AN157" s="119"/>
      <c r="AO157" s="119"/>
      <c r="AP157" s="119"/>
      <c r="AQ157" s="119"/>
      <c r="AR157" s="119"/>
      <c r="AS157" s="120"/>
      <c r="AT157" s="121"/>
      <c r="AU157" s="122"/>
      <c r="AV157" s="122"/>
      <c r="AW157" s="122"/>
      <c r="AX157" s="122"/>
      <c r="AY157" s="122"/>
      <c r="AZ157" s="122"/>
      <c r="BA157" s="122"/>
      <c r="BB157" s="123"/>
    </row>
    <row r="158" spans="2:56" ht="23.25" customHeight="1" x14ac:dyDescent="0.15">
      <c r="B158" s="180"/>
      <c r="C158" s="181"/>
      <c r="D158" s="182"/>
      <c r="E158" s="193"/>
      <c r="F158" s="94"/>
      <c r="G158" s="95"/>
      <c r="H158" s="94"/>
      <c r="I158" s="73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5"/>
      <c r="Y158" s="194"/>
      <c r="Z158" s="195"/>
      <c r="AA158" s="195"/>
      <c r="AB158" s="196"/>
      <c r="AC158" s="102"/>
      <c r="AD158" s="102"/>
      <c r="AE158" s="46"/>
      <c r="AF158" s="47"/>
      <c r="AG158" s="48"/>
      <c r="AH158" s="199"/>
      <c r="AI158" s="200"/>
      <c r="AJ158" s="200"/>
      <c r="AK158" s="200"/>
      <c r="AL158" s="201"/>
      <c r="AM158" s="118">
        <f t="shared" si="5"/>
        <v>0</v>
      </c>
      <c r="AN158" s="119"/>
      <c r="AO158" s="119"/>
      <c r="AP158" s="119"/>
      <c r="AQ158" s="119"/>
      <c r="AR158" s="119"/>
      <c r="AS158" s="120"/>
      <c r="AT158" s="121"/>
      <c r="AU158" s="122"/>
      <c r="AV158" s="122"/>
      <c r="AW158" s="122"/>
      <c r="AX158" s="122"/>
      <c r="AY158" s="122"/>
      <c r="AZ158" s="122"/>
      <c r="BA158" s="122"/>
      <c r="BB158" s="123"/>
    </row>
    <row r="159" spans="2:56" s="4" customFormat="1" ht="23.25" customHeight="1" x14ac:dyDescent="0.15">
      <c r="B159" s="180"/>
      <c r="C159" s="181"/>
      <c r="D159" s="182"/>
      <c r="E159" s="193"/>
      <c r="F159" s="94"/>
      <c r="G159" s="95"/>
      <c r="H159" s="94"/>
      <c r="I159" s="73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5"/>
      <c r="Y159" s="194"/>
      <c r="Z159" s="195"/>
      <c r="AA159" s="195"/>
      <c r="AB159" s="196"/>
      <c r="AC159" s="102"/>
      <c r="AD159" s="102"/>
      <c r="AE159" s="46"/>
      <c r="AF159" s="47"/>
      <c r="AG159" s="48"/>
      <c r="AH159" s="199"/>
      <c r="AI159" s="200"/>
      <c r="AJ159" s="200"/>
      <c r="AK159" s="200"/>
      <c r="AL159" s="201"/>
      <c r="AM159" s="118">
        <f t="shared" si="5"/>
        <v>0</v>
      </c>
      <c r="AN159" s="119"/>
      <c r="AO159" s="119"/>
      <c r="AP159" s="119"/>
      <c r="AQ159" s="119"/>
      <c r="AR159" s="119"/>
      <c r="AS159" s="120"/>
      <c r="AT159" s="121"/>
      <c r="AU159" s="122"/>
      <c r="AV159" s="122"/>
      <c r="AW159" s="122"/>
      <c r="AX159" s="122"/>
      <c r="AY159" s="122"/>
      <c r="AZ159" s="122"/>
      <c r="BA159" s="122"/>
      <c r="BB159" s="123"/>
    </row>
    <row r="160" spans="2:56" s="4" customFormat="1" ht="23.25" customHeight="1" x14ac:dyDescent="0.15">
      <c r="B160" s="180"/>
      <c r="C160" s="181"/>
      <c r="D160" s="182"/>
      <c r="E160" s="193"/>
      <c r="F160" s="94"/>
      <c r="G160" s="95"/>
      <c r="H160" s="94"/>
      <c r="I160" s="73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5"/>
      <c r="Y160" s="194"/>
      <c r="Z160" s="195"/>
      <c r="AA160" s="195"/>
      <c r="AB160" s="196"/>
      <c r="AC160" s="102"/>
      <c r="AD160" s="102"/>
      <c r="AE160" s="46"/>
      <c r="AF160" s="47"/>
      <c r="AG160" s="48"/>
      <c r="AH160" s="199"/>
      <c r="AI160" s="200"/>
      <c r="AJ160" s="200"/>
      <c r="AK160" s="200"/>
      <c r="AL160" s="201"/>
      <c r="AM160" s="118">
        <f t="shared" si="5"/>
        <v>0</v>
      </c>
      <c r="AN160" s="119"/>
      <c r="AO160" s="119"/>
      <c r="AP160" s="119"/>
      <c r="AQ160" s="119"/>
      <c r="AR160" s="119"/>
      <c r="AS160" s="120"/>
      <c r="AT160" s="121"/>
      <c r="AU160" s="122"/>
      <c r="AV160" s="122"/>
      <c r="AW160" s="122"/>
      <c r="AX160" s="122"/>
      <c r="AY160" s="122"/>
      <c r="AZ160" s="122"/>
      <c r="BA160" s="122"/>
      <c r="BB160" s="123"/>
    </row>
    <row r="161" spans="2:54" s="4" customFormat="1" ht="23.25" customHeight="1" x14ac:dyDescent="0.15">
      <c r="B161" s="180"/>
      <c r="C161" s="181"/>
      <c r="D161" s="182"/>
      <c r="E161" s="193"/>
      <c r="F161" s="94"/>
      <c r="G161" s="95"/>
      <c r="H161" s="94"/>
      <c r="I161" s="73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5"/>
      <c r="Y161" s="194"/>
      <c r="Z161" s="195"/>
      <c r="AA161" s="195"/>
      <c r="AB161" s="196"/>
      <c r="AC161" s="102"/>
      <c r="AD161" s="102"/>
      <c r="AE161" s="46"/>
      <c r="AF161" s="47"/>
      <c r="AG161" s="48"/>
      <c r="AH161" s="199"/>
      <c r="AI161" s="200"/>
      <c r="AJ161" s="200"/>
      <c r="AK161" s="200"/>
      <c r="AL161" s="201"/>
      <c r="AM161" s="118">
        <f t="shared" si="5"/>
        <v>0</v>
      </c>
      <c r="AN161" s="119"/>
      <c r="AO161" s="119"/>
      <c r="AP161" s="119"/>
      <c r="AQ161" s="119"/>
      <c r="AR161" s="119"/>
      <c r="AS161" s="120"/>
      <c r="AT161" s="121"/>
      <c r="AU161" s="122"/>
      <c r="AV161" s="122"/>
      <c r="AW161" s="122"/>
      <c r="AX161" s="122"/>
      <c r="AY161" s="122"/>
      <c r="AZ161" s="122"/>
      <c r="BA161" s="122"/>
      <c r="BB161" s="123"/>
    </row>
    <row r="162" spans="2:54" s="4" customFormat="1" ht="23.25" customHeight="1" x14ac:dyDescent="0.15">
      <c r="B162" s="180"/>
      <c r="C162" s="181"/>
      <c r="D162" s="182"/>
      <c r="E162" s="247"/>
      <c r="F162" s="89"/>
      <c r="G162" s="88"/>
      <c r="H162" s="89"/>
      <c r="I162" s="82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4"/>
      <c r="Y162" s="248"/>
      <c r="Z162" s="249"/>
      <c r="AA162" s="249"/>
      <c r="AB162" s="250"/>
      <c r="AC162" s="102"/>
      <c r="AD162" s="102"/>
      <c r="AE162" s="46"/>
      <c r="AF162" s="47"/>
      <c r="AG162" s="48"/>
      <c r="AH162" s="199"/>
      <c r="AI162" s="200"/>
      <c r="AJ162" s="200"/>
      <c r="AK162" s="200"/>
      <c r="AL162" s="201"/>
      <c r="AM162" s="118">
        <f t="shared" si="5"/>
        <v>0</v>
      </c>
      <c r="AN162" s="119"/>
      <c r="AO162" s="119"/>
      <c r="AP162" s="119"/>
      <c r="AQ162" s="119"/>
      <c r="AR162" s="119"/>
      <c r="AS162" s="120"/>
      <c r="AT162" s="145"/>
      <c r="AU162" s="146"/>
      <c r="AV162" s="146"/>
      <c r="AW162" s="146"/>
      <c r="AX162" s="146"/>
      <c r="AY162" s="146"/>
      <c r="AZ162" s="146"/>
      <c r="BA162" s="146"/>
      <c r="BB162" s="147"/>
    </row>
    <row r="163" spans="2:54" s="4" customFormat="1" ht="23.25" customHeight="1" x14ac:dyDescent="0.15">
      <c r="B163" s="180"/>
      <c r="C163" s="181"/>
      <c r="D163" s="182"/>
      <c r="E163" s="193"/>
      <c r="F163" s="94"/>
      <c r="G163" s="95"/>
      <c r="H163" s="94"/>
      <c r="I163" s="73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5"/>
      <c r="Y163" s="194"/>
      <c r="Z163" s="195"/>
      <c r="AA163" s="195"/>
      <c r="AB163" s="196"/>
      <c r="AC163" s="102"/>
      <c r="AD163" s="102"/>
      <c r="AE163" s="46"/>
      <c r="AF163" s="47"/>
      <c r="AG163" s="48"/>
      <c r="AH163" s="199"/>
      <c r="AI163" s="200"/>
      <c r="AJ163" s="200"/>
      <c r="AK163" s="200"/>
      <c r="AL163" s="201"/>
      <c r="AM163" s="118">
        <f t="shared" si="5"/>
        <v>0</v>
      </c>
      <c r="AN163" s="119"/>
      <c r="AO163" s="119"/>
      <c r="AP163" s="119"/>
      <c r="AQ163" s="119"/>
      <c r="AR163" s="119"/>
      <c r="AS163" s="120"/>
      <c r="AT163" s="121"/>
      <c r="AU163" s="122"/>
      <c r="AV163" s="122"/>
      <c r="AW163" s="122"/>
      <c r="AX163" s="122"/>
      <c r="AY163" s="122"/>
      <c r="AZ163" s="122"/>
      <c r="BA163" s="122"/>
      <c r="BB163" s="123"/>
    </row>
    <row r="164" spans="2:54" s="4" customFormat="1" ht="23.25" customHeight="1" x14ac:dyDescent="0.15">
      <c r="B164" s="180"/>
      <c r="C164" s="181"/>
      <c r="D164" s="182"/>
      <c r="E164" s="193"/>
      <c r="F164" s="94"/>
      <c r="G164" s="95"/>
      <c r="H164" s="94"/>
      <c r="I164" s="73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5"/>
      <c r="Y164" s="98"/>
      <c r="Z164" s="98"/>
      <c r="AA164" s="98"/>
      <c r="AB164" s="98"/>
      <c r="AC164" s="102"/>
      <c r="AD164" s="102"/>
      <c r="AE164" s="46"/>
      <c r="AF164" s="47"/>
      <c r="AG164" s="48"/>
      <c r="AH164" s="199"/>
      <c r="AI164" s="200"/>
      <c r="AJ164" s="200"/>
      <c r="AK164" s="200"/>
      <c r="AL164" s="201"/>
      <c r="AM164" s="118">
        <f t="shared" si="5"/>
        <v>0</v>
      </c>
      <c r="AN164" s="119"/>
      <c r="AO164" s="119"/>
      <c r="AP164" s="119"/>
      <c r="AQ164" s="119"/>
      <c r="AR164" s="119"/>
      <c r="AS164" s="120"/>
      <c r="AT164" s="121"/>
      <c r="AU164" s="122"/>
      <c r="AV164" s="122"/>
      <c r="AW164" s="122"/>
      <c r="AX164" s="122"/>
      <c r="AY164" s="122"/>
      <c r="AZ164" s="122"/>
      <c r="BA164" s="122"/>
      <c r="BB164" s="123"/>
    </row>
    <row r="165" spans="2:54" s="4" customFormat="1" ht="23.25" customHeight="1" x14ac:dyDescent="0.15">
      <c r="B165" s="180"/>
      <c r="C165" s="181"/>
      <c r="D165" s="182"/>
      <c r="E165" s="193"/>
      <c r="F165" s="94"/>
      <c r="G165" s="95"/>
      <c r="H165" s="94"/>
      <c r="I165" s="73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5"/>
      <c r="Y165" s="98"/>
      <c r="Z165" s="98"/>
      <c r="AA165" s="98"/>
      <c r="AB165" s="98"/>
      <c r="AC165" s="102"/>
      <c r="AD165" s="102"/>
      <c r="AE165" s="46"/>
      <c r="AF165" s="47"/>
      <c r="AG165" s="48"/>
      <c r="AH165" s="199"/>
      <c r="AI165" s="200"/>
      <c r="AJ165" s="200"/>
      <c r="AK165" s="200"/>
      <c r="AL165" s="201"/>
      <c r="AM165" s="118">
        <f t="shared" si="5"/>
        <v>0</v>
      </c>
      <c r="AN165" s="119"/>
      <c r="AO165" s="119"/>
      <c r="AP165" s="119"/>
      <c r="AQ165" s="119"/>
      <c r="AR165" s="119"/>
      <c r="AS165" s="120"/>
      <c r="AT165" s="121"/>
      <c r="AU165" s="122"/>
      <c r="AV165" s="122"/>
      <c r="AW165" s="122"/>
      <c r="AX165" s="122"/>
      <c r="AY165" s="122"/>
      <c r="AZ165" s="122"/>
      <c r="BA165" s="122"/>
      <c r="BB165" s="123"/>
    </row>
    <row r="166" spans="2:54" s="4" customFormat="1" ht="23.25" customHeight="1" x14ac:dyDescent="0.15">
      <c r="B166" s="180"/>
      <c r="C166" s="181"/>
      <c r="D166" s="182"/>
      <c r="E166" s="193"/>
      <c r="F166" s="94"/>
      <c r="G166" s="95"/>
      <c r="H166" s="94"/>
      <c r="I166" s="73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5"/>
      <c r="Y166" s="98"/>
      <c r="Z166" s="98"/>
      <c r="AA166" s="98"/>
      <c r="AB166" s="98"/>
      <c r="AC166" s="102"/>
      <c r="AD166" s="102"/>
      <c r="AE166" s="46"/>
      <c r="AF166" s="47"/>
      <c r="AG166" s="48"/>
      <c r="AH166" s="199"/>
      <c r="AI166" s="200"/>
      <c r="AJ166" s="200"/>
      <c r="AK166" s="200"/>
      <c r="AL166" s="201"/>
      <c r="AM166" s="118">
        <f t="shared" si="5"/>
        <v>0</v>
      </c>
      <c r="AN166" s="119"/>
      <c r="AO166" s="119"/>
      <c r="AP166" s="119"/>
      <c r="AQ166" s="119"/>
      <c r="AR166" s="119"/>
      <c r="AS166" s="120"/>
      <c r="AT166" s="121"/>
      <c r="AU166" s="122"/>
      <c r="AV166" s="122"/>
      <c r="AW166" s="122"/>
      <c r="AX166" s="122"/>
      <c r="AY166" s="122"/>
      <c r="AZ166" s="122"/>
      <c r="BA166" s="122"/>
      <c r="BB166" s="123"/>
    </row>
    <row r="167" spans="2:54" s="4" customFormat="1" ht="23.25" customHeight="1" x14ac:dyDescent="0.15">
      <c r="B167" s="180"/>
      <c r="C167" s="181"/>
      <c r="D167" s="182"/>
      <c r="E167" s="193"/>
      <c r="F167" s="94"/>
      <c r="G167" s="95"/>
      <c r="H167" s="94"/>
      <c r="I167" s="73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5"/>
      <c r="Y167" s="98"/>
      <c r="Z167" s="98"/>
      <c r="AA167" s="98"/>
      <c r="AB167" s="98"/>
      <c r="AC167" s="102"/>
      <c r="AD167" s="102"/>
      <c r="AE167" s="46"/>
      <c r="AF167" s="47"/>
      <c r="AG167" s="48"/>
      <c r="AH167" s="199"/>
      <c r="AI167" s="200"/>
      <c r="AJ167" s="200"/>
      <c r="AK167" s="200"/>
      <c r="AL167" s="201"/>
      <c r="AM167" s="118">
        <f t="shared" si="5"/>
        <v>0</v>
      </c>
      <c r="AN167" s="119"/>
      <c r="AO167" s="119"/>
      <c r="AP167" s="119"/>
      <c r="AQ167" s="119"/>
      <c r="AR167" s="119"/>
      <c r="AS167" s="120"/>
      <c r="AT167" s="121"/>
      <c r="AU167" s="122"/>
      <c r="AV167" s="122"/>
      <c r="AW167" s="122"/>
      <c r="AX167" s="122"/>
      <c r="AY167" s="122"/>
      <c r="AZ167" s="122"/>
      <c r="BA167" s="122"/>
      <c r="BB167" s="123"/>
    </row>
    <row r="168" spans="2:54" s="4" customFormat="1" ht="23.25" customHeight="1" x14ac:dyDescent="0.15">
      <c r="B168" s="180"/>
      <c r="C168" s="181"/>
      <c r="D168" s="182"/>
      <c r="E168" s="193"/>
      <c r="F168" s="94"/>
      <c r="G168" s="95"/>
      <c r="H168" s="94"/>
      <c r="I168" s="73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5"/>
      <c r="Y168" s="98"/>
      <c r="Z168" s="98"/>
      <c r="AA168" s="98"/>
      <c r="AB168" s="98"/>
      <c r="AC168" s="102"/>
      <c r="AD168" s="102"/>
      <c r="AE168" s="46"/>
      <c r="AF168" s="47"/>
      <c r="AG168" s="48"/>
      <c r="AH168" s="199"/>
      <c r="AI168" s="200"/>
      <c r="AJ168" s="200"/>
      <c r="AK168" s="200"/>
      <c r="AL168" s="201"/>
      <c r="AM168" s="118">
        <f t="shared" si="5"/>
        <v>0</v>
      </c>
      <c r="AN168" s="119"/>
      <c r="AO168" s="119"/>
      <c r="AP168" s="119"/>
      <c r="AQ168" s="119"/>
      <c r="AR168" s="119"/>
      <c r="AS168" s="120"/>
      <c r="AT168" s="121"/>
      <c r="AU168" s="122"/>
      <c r="AV168" s="122"/>
      <c r="AW168" s="122"/>
      <c r="AX168" s="122"/>
      <c r="AY168" s="122"/>
      <c r="AZ168" s="122"/>
      <c r="BA168" s="122"/>
      <c r="BB168" s="123"/>
    </row>
    <row r="169" spans="2:54" s="4" customFormat="1" ht="23.25" customHeight="1" x14ac:dyDescent="0.15">
      <c r="B169" s="180"/>
      <c r="C169" s="181"/>
      <c r="D169" s="182"/>
      <c r="E169" s="193"/>
      <c r="F169" s="94"/>
      <c r="G169" s="95"/>
      <c r="H169" s="94"/>
      <c r="I169" s="73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5"/>
      <c r="Y169" s="98"/>
      <c r="Z169" s="98"/>
      <c r="AA169" s="98"/>
      <c r="AB169" s="98"/>
      <c r="AC169" s="102"/>
      <c r="AD169" s="102"/>
      <c r="AE169" s="46"/>
      <c r="AF169" s="47"/>
      <c r="AG169" s="48"/>
      <c r="AH169" s="199"/>
      <c r="AI169" s="200"/>
      <c r="AJ169" s="200"/>
      <c r="AK169" s="200"/>
      <c r="AL169" s="201"/>
      <c r="AM169" s="118">
        <f t="shared" si="5"/>
        <v>0</v>
      </c>
      <c r="AN169" s="119"/>
      <c r="AO169" s="119"/>
      <c r="AP169" s="119"/>
      <c r="AQ169" s="119"/>
      <c r="AR169" s="119"/>
      <c r="AS169" s="120"/>
      <c r="AT169" s="121"/>
      <c r="AU169" s="122"/>
      <c r="AV169" s="122"/>
      <c r="AW169" s="122"/>
      <c r="AX169" s="122"/>
      <c r="AY169" s="122"/>
      <c r="AZ169" s="122"/>
      <c r="BA169" s="122"/>
      <c r="BB169" s="123"/>
    </row>
    <row r="170" spans="2:54" s="4" customFormat="1" ht="23.25" customHeight="1" x14ac:dyDescent="0.15">
      <c r="B170" s="180"/>
      <c r="C170" s="181"/>
      <c r="D170" s="182"/>
      <c r="E170" s="193"/>
      <c r="F170" s="94"/>
      <c r="G170" s="95"/>
      <c r="H170" s="94"/>
      <c r="I170" s="73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5"/>
      <c r="Y170" s="98"/>
      <c r="Z170" s="98"/>
      <c r="AA170" s="98"/>
      <c r="AB170" s="98"/>
      <c r="AC170" s="102"/>
      <c r="AD170" s="102"/>
      <c r="AE170" s="46"/>
      <c r="AF170" s="47"/>
      <c r="AG170" s="48"/>
      <c r="AH170" s="199"/>
      <c r="AI170" s="200"/>
      <c r="AJ170" s="200"/>
      <c r="AK170" s="200"/>
      <c r="AL170" s="201"/>
      <c r="AM170" s="118">
        <f t="shared" si="5"/>
        <v>0</v>
      </c>
      <c r="AN170" s="119"/>
      <c r="AO170" s="119"/>
      <c r="AP170" s="119"/>
      <c r="AQ170" s="119"/>
      <c r="AR170" s="119"/>
      <c r="AS170" s="120"/>
      <c r="AT170" s="121"/>
      <c r="AU170" s="122"/>
      <c r="AV170" s="122"/>
      <c r="AW170" s="122"/>
      <c r="AX170" s="122"/>
      <c r="AY170" s="122"/>
      <c r="AZ170" s="122"/>
      <c r="BA170" s="122"/>
      <c r="BB170" s="123"/>
    </row>
    <row r="171" spans="2:54" s="4" customFormat="1" ht="23.25" customHeight="1" x14ac:dyDescent="0.15">
      <c r="B171" s="180"/>
      <c r="C171" s="181"/>
      <c r="D171" s="182"/>
      <c r="E171" s="193"/>
      <c r="F171" s="94"/>
      <c r="G171" s="95"/>
      <c r="H171" s="94"/>
      <c r="I171" s="73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5"/>
      <c r="Y171" s="98"/>
      <c r="Z171" s="98"/>
      <c r="AA171" s="98"/>
      <c r="AB171" s="98"/>
      <c r="AC171" s="102"/>
      <c r="AD171" s="102"/>
      <c r="AE171" s="46"/>
      <c r="AF171" s="47"/>
      <c r="AG171" s="48"/>
      <c r="AH171" s="199"/>
      <c r="AI171" s="200"/>
      <c r="AJ171" s="200"/>
      <c r="AK171" s="200"/>
      <c r="AL171" s="201"/>
      <c r="AM171" s="118">
        <f t="shared" si="5"/>
        <v>0</v>
      </c>
      <c r="AN171" s="119"/>
      <c r="AO171" s="119"/>
      <c r="AP171" s="119"/>
      <c r="AQ171" s="119"/>
      <c r="AR171" s="119"/>
      <c r="AS171" s="120"/>
      <c r="AT171" s="121"/>
      <c r="AU171" s="122"/>
      <c r="AV171" s="122"/>
      <c r="AW171" s="122"/>
      <c r="AX171" s="122"/>
      <c r="AY171" s="122"/>
      <c r="AZ171" s="122"/>
      <c r="BA171" s="122"/>
      <c r="BB171" s="123"/>
    </row>
    <row r="172" spans="2:54" s="4" customFormat="1" ht="23.25" customHeight="1" x14ac:dyDescent="0.15">
      <c r="B172" s="180"/>
      <c r="C172" s="181"/>
      <c r="D172" s="182"/>
      <c r="E172" s="193"/>
      <c r="F172" s="94"/>
      <c r="G172" s="95"/>
      <c r="H172" s="94"/>
      <c r="I172" s="73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5"/>
      <c r="Y172" s="98"/>
      <c r="Z172" s="98"/>
      <c r="AA172" s="98"/>
      <c r="AB172" s="98"/>
      <c r="AC172" s="102"/>
      <c r="AD172" s="102"/>
      <c r="AE172" s="46"/>
      <c r="AF172" s="47"/>
      <c r="AG172" s="48"/>
      <c r="AH172" s="199"/>
      <c r="AI172" s="200"/>
      <c r="AJ172" s="200"/>
      <c r="AK172" s="200"/>
      <c r="AL172" s="201"/>
      <c r="AM172" s="118">
        <f t="shared" si="5"/>
        <v>0</v>
      </c>
      <c r="AN172" s="119"/>
      <c r="AO172" s="119"/>
      <c r="AP172" s="119"/>
      <c r="AQ172" s="119"/>
      <c r="AR172" s="119"/>
      <c r="AS172" s="120"/>
      <c r="AT172" s="121"/>
      <c r="AU172" s="122"/>
      <c r="AV172" s="122"/>
      <c r="AW172" s="122"/>
      <c r="AX172" s="122"/>
      <c r="AY172" s="122"/>
      <c r="AZ172" s="122"/>
      <c r="BA172" s="122"/>
      <c r="BB172" s="123"/>
    </row>
    <row r="173" spans="2:54" s="4" customFormat="1" ht="23.25" customHeight="1" x14ac:dyDescent="0.15">
      <c r="B173" s="180"/>
      <c r="C173" s="181"/>
      <c r="D173" s="182"/>
      <c r="E173" s="193"/>
      <c r="F173" s="94"/>
      <c r="G173" s="95"/>
      <c r="H173" s="94"/>
      <c r="I173" s="73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5"/>
      <c r="Y173" s="98"/>
      <c r="Z173" s="98"/>
      <c r="AA173" s="98"/>
      <c r="AB173" s="98"/>
      <c r="AC173" s="102"/>
      <c r="AD173" s="102"/>
      <c r="AE173" s="46"/>
      <c r="AF173" s="47"/>
      <c r="AG173" s="48"/>
      <c r="AH173" s="199"/>
      <c r="AI173" s="200"/>
      <c r="AJ173" s="200"/>
      <c r="AK173" s="200"/>
      <c r="AL173" s="201"/>
      <c r="AM173" s="118">
        <f t="shared" si="5"/>
        <v>0</v>
      </c>
      <c r="AN173" s="119"/>
      <c r="AO173" s="119"/>
      <c r="AP173" s="119"/>
      <c r="AQ173" s="119"/>
      <c r="AR173" s="119"/>
      <c r="AS173" s="120"/>
      <c r="AT173" s="121"/>
      <c r="AU173" s="122"/>
      <c r="AV173" s="122"/>
      <c r="AW173" s="122"/>
      <c r="AX173" s="122"/>
      <c r="AY173" s="122"/>
      <c r="AZ173" s="122"/>
      <c r="BA173" s="122"/>
      <c r="BB173" s="123"/>
    </row>
    <row r="174" spans="2:54" s="4" customFormat="1" ht="23.25" customHeight="1" x14ac:dyDescent="0.15">
      <c r="B174" s="180"/>
      <c r="C174" s="181"/>
      <c r="D174" s="182"/>
      <c r="E174" s="193"/>
      <c r="F174" s="94"/>
      <c r="G174" s="95"/>
      <c r="H174" s="94"/>
      <c r="I174" s="73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5"/>
      <c r="Y174" s="98"/>
      <c r="Z174" s="98"/>
      <c r="AA174" s="98"/>
      <c r="AB174" s="98"/>
      <c r="AC174" s="102"/>
      <c r="AD174" s="102"/>
      <c r="AE174" s="46"/>
      <c r="AF174" s="47"/>
      <c r="AG174" s="48"/>
      <c r="AH174" s="199"/>
      <c r="AI174" s="200"/>
      <c r="AJ174" s="200"/>
      <c r="AK174" s="200"/>
      <c r="AL174" s="201"/>
      <c r="AM174" s="118">
        <f t="shared" si="5"/>
        <v>0</v>
      </c>
      <c r="AN174" s="119"/>
      <c r="AO174" s="119"/>
      <c r="AP174" s="119"/>
      <c r="AQ174" s="119"/>
      <c r="AR174" s="119"/>
      <c r="AS174" s="120"/>
      <c r="AT174" s="121"/>
      <c r="AU174" s="122"/>
      <c r="AV174" s="122"/>
      <c r="AW174" s="122"/>
      <c r="AX174" s="122"/>
      <c r="AY174" s="122"/>
      <c r="AZ174" s="122"/>
      <c r="BA174" s="122"/>
      <c r="BB174" s="123"/>
    </row>
    <row r="175" spans="2:54" s="4" customFormat="1" ht="23.25" customHeight="1" x14ac:dyDescent="0.15">
      <c r="B175" s="180"/>
      <c r="C175" s="181"/>
      <c r="D175" s="182"/>
      <c r="E175" s="193"/>
      <c r="F175" s="94"/>
      <c r="G175" s="95"/>
      <c r="H175" s="94"/>
      <c r="I175" s="73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5"/>
      <c r="Y175" s="98"/>
      <c r="Z175" s="98"/>
      <c r="AA175" s="98"/>
      <c r="AB175" s="98"/>
      <c r="AC175" s="102"/>
      <c r="AD175" s="102"/>
      <c r="AE175" s="46"/>
      <c r="AF175" s="47"/>
      <c r="AG175" s="48"/>
      <c r="AH175" s="199"/>
      <c r="AI175" s="200"/>
      <c r="AJ175" s="200"/>
      <c r="AK175" s="200"/>
      <c r="AL175" s="201"/>
      <c r="AM175" s="118">
        <f t="shared" si="5"/>
        <v>0</v>
      </c>
      <c r="AN175" s="119"/>
      <c r="AO175" s="119"/>
      <c r="AP175" s="119"/>
      <c r="AQ175" s="119"/>
      <c r="AR175" s="119"/>
      <c r="AS175" s="120"/>
      <c r="AT175" s="121"/>
      <c r="AU175" s="122"/>
      <c r="AV175" s="122"/>
      <c r="AW175" s="122"/>
      <c r="AX175" s="122"/>
      <c r="AY175" s="122"/>
      <c r="AZ175" s="122"/>
      <c r="BA175" s="122"/>
      <c r="BB175" s="123"/>
    </row>
    <row r="176" spans="2:54" s="4" customFormat="1" ht="23.25" customHeight="1" x14ac:dyDescent="0.15">
      <c r="B176" s="180"/>
      <c r="C176" s="181"/>
      <c r="D176" s="182"/>
      <c r="E176" s="193"/>
      <c r="F176" s="94"/>
      <c r="G176" s="95"/>
      <c r="H176" s="94"/>
      <c r="I176" s="73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5"/>
      <c r="Y176" s="98"/>
      <c r="Z176" s="98"/>
      <c r="AA176" s="98"/>
      <c r="AB176" s="98"/>
      <c r="AC176" s="102"/>
      <c r="AD176" s="102"/>
      <c r="AE176" s="46"/>
      <c r="AF176" s="47"/>
      <c r="AG176" s="48"/>
      <c r="AH176" s="199"/>
      <c r="AI176" s="200"/>
      <c r="AJ176" s="200"/>
      <c r="AK176" s="200"/>
      <c r="AL176" s="201"/>
      <c r="AM176" s="118">
        <f t="shared" si="5"/>
        <v>0</v>
      </c>
      <c r="AN176" s="119"/>
      <c r="AO176" s="119"/>
      <c r="AP176" s="119"/>
      <c r="AQ176" s="119"/>
      <c r="AR176" s="119"/>
      <c r="AS176" s="120"/>
      <c r="AT176" s="121"/>
      <c r="AU176" s="122"/>
      <c r="AV176" s="122"/>
      <c r="AW176" s="122"/>
      <c r="AX176" s="122"/>
      <c r="AY176" s="122"/>
      <c r="AZ176" s="122"/>
      <c r="BA176" s="122"/>
      <c r="BB176" s="123"/>
    </row>
    <row r="177" spans="2:56" s="4" customFormat="1" ht="23.25" customHeight="1" x14ac:dyDescent="0.15">
      <c r="B177" s="180"/>
      <c r="C177" s="181"/>
      <c r="D177" s="182"/>
      <c r="E177" s="193"/>
      <c r="F177" s="94"/>
      <c r="G177" s="95"/>
      <c r="H177" s="94"/>
      <c r="I177" s="73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5"/>
      <c r="Y177" s="98"/>
      <c r="Z177" s="98"/>
      <c r="AA177" s="98"/>
      <c r="AB177" s="98"/>
      <c r="AC177" s="102"/>
      <c r="AD177" s="102"/>
      <c r="AE177" s="46"/>
      <c r="AF177" s="47"/>
      <c r="AG177" s="48"/>
      <c r="AH177" s="199"/>
      <c r="AI177" s="200"/>
      <c r="AJ177" s="200"/>
      <c r="AK177" s="200"/>
      <c r="AL177" s="201"/>
      <c r="AM177" s="118">
        <f t="shared" si="5"/>
        <v>0</v>
      </c>
      <c r="AN177" s="119"/>
      <c r="AO177" s="119"/>
      <c r="AP177" s="119"/>
      <c r="AQ177" s="119"/>
      <c r="AR177" s="119"/>
      <c r="AS177" s="120"/>
      <c r="AT177" s="121"/>
      <c r="AU177" s="122"/>
      <c r="AV177" s="122"/>
      <c r="AW177" s="122"/>
      <c r="AX177" s="122"/>
      <c r="AY177" s="122"/>
      <c r="AZ177" s="122"/>
      <c r="BA177" s="122"/>
      <c r="BB177" s="123"/>
    </row>
    <row r="178" spans="2:56" s="4" customFormat="1" ht="23.25" customHeight="1" x14ac:dyDescent="0.15">
      <c r="B178" s="180"/>
      <c r="C178" s="181"/>
      <c r="D178" s="182"/>
      <c r="E178" s="193"/>
      <c r="F178" s="94"/>
      <c r="G178" s="95"/>
      <c r="H178" s="94"/>
      <c r="I178" s="73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5"/>
      <c r="Y178" s="98"/>
      <c r="Z178" s="98"/>
      <c r="AA178" s="98"/>
      <c r="AB178" s="98"/>
      <c r="AC178" s="102"/>
      <c r="AD178" s="102"/>
      <c r="AE178" s="46"/>
      <c r="AF178" s="47"/>
      <c r="AG178" s="48"/>
      <c r="AH178" s="199"/>
      <c r="AI178" s="200"/>
      <c r="AJ178" s="200"/>
      <c r="AK178" s="200"/>
      <c r="AL178" s="201"/>
      <c r="AM178" s="118">
        <f t="shared" si="5"/>
        <v>0</v>
      </c>
      <c r="AN178" s="119"/>
      <c r="AO178" s="119"/>
      <c r="AP178" s="119"/>
      <c r="AQ178" s="119"/>
      <c r="AR178" s="119"/>
      <c r="AS178" s="120"/>
      <c r="AT178" s="121"/>
      <c r="AU178" s="122"/>
      <c r="AV178" s="122"/>
      <c r="AW178" s="122"/>
      <c r="AX178" s="122"/>
      <c r="AY178" s="122"/>
      <c r="AZ178" s="122"/>
      <c r="BA178" s="122"/>
      <c r="BB178" s="123"/>
    </row>
    <row r="179" spans="2:56" s="4" customFormat="1" ht="23.25" customHeight="1" x14ac:dyDescent="0.15">
      <c r="B179" s="180"/>
      <c r="C179" s="181"/>
      <c r="D179" s="182"/>
      <c r="E179" s="193"/>
      <c r="F179" s="94"/>
      <c r="G179" s="95"/>
      <c r="H179" s="94"/>
      <c r="I179" s="73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5"/>
      <c r="Y179" s="98"/>
      <c r="Z179" s="98"/>
      <c r="AA179" s="98"/>
      <c r="AB179" s="98"/>
      <c r="AC179" s="102"/>
      <c r="AD179" s="102"/>
      <c r="AE179" s="46"/>
      <c r="AF179" s="47"/>
      <c r="AG179" s="48"/>
      <c r="AH179" s="199"/>
      <c r="AI179" s="200"/>
      <c r="AJ179" s="200"/>
      <c r="AK179" s="200"/>
      <c r="AL179" s="201"/>
      <c r="AM179" s="118">
        <f t="shared" si="5"/>
        <v>0</v>
      </c>
      <c r="AN179" s="119"/>
      <c r="AO179" s="119"/>
      <c r="AP179" s="119"/>
      <c r="AQ179" s="119"/>
      <c r="AR179" s="119"/>
      <c r="AS179" s="120"/>
      <c r="AT179" s="121"/>
      <c r="AU179" s="122"/>
      <c r="AV179" s="122"/>
      <c r="AW179" s="122"/>
      <c r="AX179" s="122"/>
      <c r="AY179" s="122"/>
      <c r="AZ179" s="122"/>
      <c r="BA179" s="122"/>
      <c r="BB179" s="123"/>
    </row>
    <row r="180" spans="2:56" s="4" customFormat="1" ht="23.25" customHeight="1" x14ac:dyDescent="0.15">
      <c r="B180" s="180"/>
      <c r="C180" s="181"/>
      <c r="D180" s="182"/>
      <c r="E180" s="193"/>
      <c r="F180" s="94"/>
      <c r="G180" s="95"/>
      <c r="H180" s="94"/>
      <c r="I180" s="73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5"/>
      <c r="Y180" s="98"/>
      <c r="Z180" s="98"/>
      <c r="AA180" s="98"/>
      <c r="AB180" s="98"/>
      <c r="AC180" s="102"/>
      <c r="AD180" s="102"/>
      <c r="AE180" s="46"/>
      <c r="AF180" s="47"/>
      <c r="AG180" s="48"/>
      <c r="AH180" s="199"/>
      <c r="AI180" s="200"/>
      <c r="AJ180" s="200"/>
      <c r="AK180" s="200"/>
      <c r="AL180" s="201"/>
      <c r="AM180" s="118">
        <f t="shared" si="5"/>
        <v>0</v>
      </c>
      <c r="AN180" s="119"/>
      <c r="AO180" s="119"/>
      <c r="AP180" s="119"/>
      <c r="AQ180" s="119"/>
      <c r="AR180" s="119"/>
      <c r="AS180" s="120"/>
      <c r="AT180" s="121"/>
      <c r="AU180" s="122"/>
      <c r="AV180" s="122"/>
      <c r="AW180" s="122"/>
      <c r="AX180" s="122"/>
      <c r="AY180" s="122"/>
      <c r="AZ180" s="122"/>
      <c r="BA180" s="122"/>
      <c r="BB180" s="123"/>
    </row>
    <row r="181" spans="2:56" s="4" customFormat="1" ht="23.25" customHeight="1" x14ac:dyDescent="0.15">
      <c r="B181" s="180"/>
      <c r="C181" s="181"/>
      <c r="D181" s="182"/>
      <c r="E181" s="251"/>
      <c r="F181" s="166"/>
      <c r="G181" s="165"/>
      <c r="H181" s="166"/>
      <c r="I181" s="76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8"/>
      <c r="Y181" s="99"/>
      <c r="Z181" s="99"/>
      <c r="AA181" s="99"/>
      <c r="AB181" s="99"/>
      <c r="AC181" s="102"/>
      <c r="AD181" s="102"/>
      <c r="AE181" s="46"/>
      <c r="AF181" s="47"/>
      <c r="AG181" s="48"/>
      <c r="AH181" s="199"/>
      <c r="AI181" s="200"/>
      <c r="AJ181" s="200"/>
      <c r="AK181" s="200"/>
      <c r="AL181" s="201"/>
      <c r="AM181" s="118">
        <f t="shared" si="5"/>
        <v>0</v>
      </c>
      <c r="AN181" s="119"/>
      <c r="AO181" s="119"/>
      <c r="AP181" s="119"/>
      <c r="AQ181" s="119"/>
      <c r="AR181" s="119"/>
      <c r="AS181" s="120"/>
      <c r="AT181" s="161"/>
      <c r="AU181" s="162"/>
      <c r="AV181" s="162"/>
      <c r="AW181" s="162"/>
      <c r="AX181" s="162"/>
      <c r="AY181" s="162"/>
      <c r="AZ181" s="162"/>
      <c r="BA181" s="162"/>
      <c r="BB181" s="163"/>
    </row>
    <row r="182" spans="2:56" s="4" customFormat="1" ht="23.25" customHeight="1" x14ac:dyDescent="0.15">
      <c r="B182" s="180"/>
      <c r="C182" s="181"/>
      <c r="D182" s="182"/>
      <c r="E182" s="193"/>
      <c r="F182" s="94"/>
      <c r="G182" s="95"/>
      <c r="H182" s="94"/>
      <c r="I182" s="73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5"/>
      <c r="Y182" s="98"/>
      <c r="Z182" s="98"/>
      <c r="AA182" s="98"/>
      <c r="AB182" s="98"/>
      <c r="AC182" s="102"/>
      <c r="AD182" s="102"/>
      <c r="AE182" s="46"/>
      <c r="AF182" s="47"/>
      <c r="AG182" s="48"/>
      <c r="AH182" s="199"/>
      <c r="AI182" s="200"/>
      <c r="AJ182" s="200"/>
      <c r="AK182" s="200"/>
      <c r="AL182" s="201"/>
      <c r="AM182" s="118">
        <f t="shared" si="5"/>
        <v>0</v>
      </c>
      <c r="AN182" s="119"/>
      <c r="AO182" s="119"/>
      <c r="AP182" s="119"/>
      <c r="AQ182" s="119"/>
      <c r="AR182" s="119"/>
      <c r="AS182" s="120"/>
      <c r="AT182" s="121"/>
      <c r="AU182" s="122"/>
      <c r="AV182" s="122"/>
      <c r="AW182" s="122"/>
      <c r="AX182" s="122"/>
      <c r="AY182" s="122"/>
      <c r="AZ182" s="122"/>
      <c r="BA182" s="122"/>
      <c r="BB182" s="123"/>
    </row>
    <row r="183" spans="2:56" s="4" customFormat="1" ht="23.25" customHeight="1" x14ac:dyDescent="0.15">
      <c r="B183" s="180"/>
      <c r="C183" s="181"/>
      <c r="D183" s="182"/>
      <c r="E183" s="193"/>
      <c r="F183" s="94"/>
      <c r="G183" s="95"/>
      <c r="H183" s="94"/>
      <c r="I183" s="73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5"/>
      <c r="Y183" s="98"/>
      <c r="Z183" s="98"/>
      <c r="AA183" s="98"/>
      <c r="AB183" s="98"/>
      <c r="AC183" s="102"/>
      <c r="AD183" s="102"/>
      <c r="AE183" s="46"/>
      <c r="AF183" s="47"/>
      <c r="AG183" s="48"/>
      <c r="AH183" s="199"/>
      <c r="AI183" s="200"/>
      <c r="AJ183" s="200"/>
      <c r="AK183" s="200"/>
      <c r="AL183" s="201"/>
      <c r="AM183" s="118">
        <f t="shared" si="5"/>
        <v>0</v>
      </c>
      <c r="AN183" s="119"/>
      <c r="AO183" s="119"/>
      <c r="AP183" s="119"/>
      <c r="AQ183" s="119"/>
      <c r="AR183" s="119"/>
      <c r="AS183" s="120"/>
      <c r="AT183" s="121"/>
      <c r="AU183" s="122"/>
      <c r="AV183" s="122"/>
      <c r="AW183" s="122"/>
      <c r="AX183" s="122"/>
      <c r="AY183" s="122"/>
      <c r="AZ183" s="122"/>
      <c r="BA183" s="122"/>
      <c r="BB183" s="123"/>
    </row>
    <row r="184" spans="2:56" s="4" customFormat="1" ht="23.25" customHeight="1" x14ac:dyDescent="0.15">
      <c r="B184" s="180"/>
      <c r="C184" s="181"/>
      <c r="D184" s="182"/>
      <c r="E184" s="193"/>
      <c r="F184" s="94"/>
      <c r="G184" s="95"/>
      <c r="H184" s="94"/>
      <c r="I184" s="73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5"/>
      <c r="Y184" s="98"/>
      <c r="Z184" s="98"/>
      <c r="AA184" s="98"/>
      <c r="AB184" s="98"/>
      <c r="AC184" s="102"/>
      <c r="AD184" s="102"/>
      <c r="AE184" s="46"/>
      <c r="AF184" s="47"/>
      <c r="AG184" s="48"/>
      <c r="AH184" s="199"/>
      <c r="AI184" s="200"/>
      <c r="AJ184" s="200"/>
      <c r="AK184" s="200"/>
      <c r="AL184" s="201"/>
      <c r="AM184" s="118">
        <f t="shared" si="5"/>
        <v>0</v>
      </c>
      <c r="AN184" s="119"/>
      <c r="AO184" s="119"/>
      <c r="AP184" s="119"/>
      <c r="AQ184" s="119"/>
      <c r="AR184" s="119"/>
      <c r="AS184" s="120"/>
      <c r="AT184" s="121"/>
      <c r="AU184" s="122"/>
      <c r="AV184" s="122"/>
      <c r="AW184" s="122"/>
      <c r="AX184" s="122"/>
      <c r="AY184" s="122"/>
      <c r="AZ184" s="122"/>
      <c r="BA184" s="122"/>
      <c r="BB184" s="123"/>
    </row>
    <row r="185" spans="2:56" s="4" customFormat="1" ht="23.25" customHeight="1" x14ac:dyDescent="0.15">
      <c r="B185" s="180"/>
      <c r="C185" s="181"/>
      <c r="D185" s="182"/>
      <c r="E185" s="193"/>
      <c r="F185" s="94"/>
      <c r="G185" s="95"/>
      <c r="H185" s="94"/>
      <c r="I185" s="73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5"/>
      <c r="Y185" s="98"/>
      <c r="Z185" s="98"/>
      <c r="AA185" s="98"/>
      <c r="AB185" s="98"/>
      <c r="AC185" s="102"/>
      <c r="AD185" s="102"/>
      <c r="AE185" s="46"/>
      <c r="AF185" s="47"/>
      <c r="AG185" s="48"/>
      <c r="AH185" s="199"/>
      <c r="AI185" s="200"/>
      <c r="AJ185" s="200"/>
      <c r="AK185" s="200"/>
      <c r="AL185" s="201"/>
      <c r="AM185" s="118">
        <f t="shared" si="5"/>
        <v>0</v>
      </c>
      <c r="AN185" s="119"/>
      <c r="AO185" s="119"/>
      <c r="AP185" s="119"/>
      <c r="AQ185" s="119"/>
      <c r="AR185" s="119"/>
      <c r="AS185" s="120"/>
      <c r="AT185" s="121"/>
      <c r="AU185" s="122"/>
      <c r="AV185" s="122"/>
      <c r="AW185" s="122"/>
      <c r="AX185" s="122"/>
      <c r="AY185" s="122"/>
      <c r="AZ185" s="122"/>
      <c r="BA185" s="122"/>
      <c r="BB185" s="123"/>
    </row>
    <row r="186" spans="2:56" s="4" customFormat="1" ht="23.25" customHeight="1" thickBot="1" x14ac:dyDescent="0.2">
      <c r="B186" s="184"/>
      <c r="C186" s="185"/>
      <c r="D186" s="186"/>
      <c r="E186" s="212"/>
      <c r="F186" s="91"/>
      <c r="G186" s="92"/>
      <c r="H186" s="91"/>
      <c r="I186" s="79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1"/>
      <c r="Y186" s="101"/>
      <c r="Z186" s="101"/>
      <c r="AA186" s="101"/>
      <c r="AB186" s="101"/>
      <c r="AC186" s="252"/>
      <c r="AD186" s="252"/>
      <c r="AE186" s="49"/>
      <c r="AF186" s="50"/>
      <c r="AG186" s="51"/>
      <c r="AH186" s="157"/>
      <c r="AI186" s="157"/>
      <c r="AJ186" s="157"/>
      <c r="AK186" s="157"/>
      <c r="AL186" s="157"/>
      <c r="AM186" s="148">
        <f t="shared" si="5"/>
        <v>0</v>
      </c>
      <c r="AN186" s="149"/>
      <c r="AO186" s="149"/>
      <c r="AP186" s="149"/>
      <c r="AQ186" s="149"/>
      <c r="AR186" s="149"/>
      <c r="AS186" s="150"/>
      <c r="AT186" s="151"/>
      <c r="AU186" s="152"/>
      <c r="AV186" s="152"/>
      <c r="AW186" s="152"/>
      <c r="AX186" s="152"/>
      <c r="AY186" s="152"/>
      <c r="AZ186" s="152"/>
      <c r="BA186" s="152"/>
      <c r="BB186" s="153"/>
    </row>
    <row r="187" spans="2:56" ht="39" customHeight="1" x14ac:dyDescent="0.15">
      <c r="K187" s="253" t="s">
        <v>22</v>
      </c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  <c r="AA187" s="254"/>
      <c r="AB187" s="254"/>
      <c r="AC187" s="254"/>
      <c r="AD187" s="254"/>
      <c r="AE187" s="254"/>
      <c r="AF187" s="254"/>
      <c r="AG187" s="254"/>
      <c r="AH187" s="254"/>
      <c r="AI187" s="254"/>
      <c r="AJ187" s="254"/>
      <c r="AK187" s="254"/>
      <c r="AL187" s="255" t="s">
        <v>87</v>
      </c>
      <c r="AM187" s="256"/>
      <c r="AN187" s="256"/>
      <c r="AO187" s="256"/>
      <c r="AP187" s="256"/>
      <c r="AQ187" s="256"/>
      <c r="AR187" s="256"/>
      <c r="AS187" s="256"/>
      <c r="AT187" s="256"/>
      <c r="AZ187" t="s">
        <v>57</v>
      </c>
    </row>
    <row r="188" spans="2:56" ht="20.100000000000001" customHeight="1" x14ac:dyDescent="0.15">
      <c r="AD188" s="2" t="s">
        <v>0</v>
      </c>
      <c r="AE188" s="2"/>
      <c r="AF188" s="2"/>
      <c r="AG188" s="2"/>
      <c r="AN188" s="202">
        <f>AN2</f>
        <v>0</v>
      </c>
      <c r="AO188" s="202"/>
      <c r="AP188" s="202"/>
      <c r="AQ188" s="202"/>
      <c r="AR188" s="124" t="s">
        <v>5</v>
      </c>
      <c r="AS188" s="125"/>
      <c r="AT188" s="202">
        <f>AT2</f>
        <v>0</v>
      </c>
      <c r="AU188" s="202"/>
      <c r="AV188" s="97" t="s">
        <v>4</v>
      </c>
      <c r="AW188" s="97"/>
      <c r="AX188" s="202">
        <f>AX2</f>
        <v>0</v>
      </c>
      <c r="AY188" s="202"/>
      <c r="AZ188" s="97" t="s">
        <v>3</v>
      </c>
      <c r="BA188" s="125"/>
    </row>
    <row r="189" spans="2:56" ht="20.100000000000001" customHeight="1" thickBot="1" x14ac:dyDescent="0.2">
      <c r="B189" s="7" t="s">
        <v>51</v>
      </c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</row>
    <row r="190" spans="2:56" ht="30" customHeight="1" thickBot="1" x14ac:dyDescent="0.2">
      <c r="B190" s="110" t="s">
        <v>20</v>
      </c>
      <c r="C190" s="111"/>
      <c r="D190" s="111"/>
      <c r="E190" s="111"/>
      <c r="F190" s="111"/>
      <c r="G190" s="203">
        <f>G11</f>
        <v>0</v>
      </c>
      <c r="H190" s="204"/>
      <c r="I190" s="204"/>
      <c r="J190" s="204"/>
      <c r="K190" s="204"/>
      <c r="L190" s="204"/>
      <c r="M190" s="204"/>
      <c r="N190" s="204"/>
      <c r="O190" s="205"/>
      <c r="P190" s="110" t="s">
        <v>2</v>
      </c>
      <c r="Q190" s="111"/>
      <c r="R190" s="111"/>
      <c r="S190" s="111"/>
      <c r="T190" s="111"/>
      <c r="U190" s="112"/>
      <c r="V190" s="206">
        <f>V11</f>
        <v>0</v>
      </c>
      <c r="W190" s="20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/>
      <c r="AH190" s="207"/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7"/>
      <c r="AS190" s="207"/>
      <c r="AT190" s="207"/>
      <c r="AU190" s="207"/>
      <c r="AV190" s="207"/>
      <c r="AW190" s="207"/>
      <c r="AX190" s="207"/>
      <c r="AY190" s="207"/>
      <c r="AZ190" s="207"/>
      <c r="BA190" s="207"/>
      <c r="BB190" s="208"/>
      <c r="BD190" s="5"/>
    </row>
    <row r="191" spans="2:56" ht="30" customHeight="1" thickBot="1" x14ac:dyDescent="0.2">
      <c r="B191" s="190" t="s">
        <v>25</v>
      </c>
      <c r="C191" s="53"/>
      <c r="D191" s="103"/>
      <c r="E191" s="53" t="s">
        <v>7</v>
      </c>
      <c r="F191" s="54"/>
      <c r="G191" s="52" t="s">
        <v>8</v>
      </c>
      <c r="H191" s="54"/>
      <c r="I191" s="52" t="s">
        <v>27</v>
      </c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4"/>
      <c r="Y191" s="52" t="s">
        <v>9</v>
      </c>
      <c r="Z191" s="53"/>
      <c r="AA191" s="53"/>
      <c r="AB191" s="54"/>
      <c r="AC191" s="52" t="s">
        <v>10</v>
      </c>
      <c r="AD191" s="54"/>
      <c r="AE191" s="52" t="s">
        <v>79</v>
      </c>
      <c r="AF191" s="53"/>
      <c r="AG191" s="54"/>
      <c r="AH191" s="52" t="s">
        <v>11</v>
      </c>
      <c r="AI191" s="53"/>
      <c r="AJ191" s="53"/>
      <c r="AK191" s="53"/>
      <c r="AL191" s="54"/>
      <c r="AM191" s="52" t="s">
        <v>12</v>
      </c>
      <c r="AN191" s="53"/>
      <c r="AO191" s="53"/>
      <c r="AP191" s="53"/>
      <c r="AQ191" s="53"/>
      <c r="AR191" s="53"/>
      <c r="AS191" s="54"/>
      <c r="AT191" s="52" t="s">
        <v>23</v>
      </c>
      <c r="AU191" s="53"/>
      <c r="AV191" s="53"/>
      <c r="AW191" s="53"/>
      <c r="AX191" s="53"/>
      <c r="AY191" s="53"/>
      <c r="AZ191" s="53"/>
      <c r="BA191" s="53"/>
      <c r="BB191" s="103"/>
    </row>
    <row r="192" spans="2:56" ht="23.25" customHeight="1" x14ac:dyDescent="0.15">
      <c r="B192" s="177">
        <v>0.1</v>
      </c>
      <c r="C192" s="178"/>
      <c r="D192" s="179"/>
      <c r="E192" s="229"/>
      <c r="F192" s="188"/>
      <c r="G192" s="189"/>
      <c r="H192" s="188"/>
      <c r="I192" s="241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3"/>
      <c r="Y192" s="230"/>
      <c r="Z192" s="231"/>
      <c r="AA192" s="231"/>
      <c r="AB192" s="232"/>
      <c r="AC192" s="113"/>
      <c r="AD192" s="113"/>
      <c r="AE192" s="55"/>
      <c r="AF192" s="56"/>
      <c r="AG192" s="57"/>
      <c r="AH192" s="235"/>
      <c r="AI192" s="236"/>
      <c r="AJ192" s="236"/>
      <c r="AK192" s="236"/>
      <c r="AL192" s="237"/>
      <c r="AM192" s="104">
        <f>ROUND(Y192*AE192*AH192,0)</f>
        <v>0</v>
      </c>
      <c r="AN192" s="105"/>
      <c r="AO192" s="105"/>
      <c r="AP192" s="105"/>
      <c r="AQ192" s="105"/>
      <c r="AR192" s="105"/>
      <c r="AS192" s="106"/>
      <c r="AT192" s="107"/>
      <c r="AU192" s="108"/>
      <c r="AV192" s="108"/>
      <c r="AW192" s="108"/>
      <c r="AX192" s="108"/>
      <c r="AY192" s="108"/>
      <c r="AZ192" s="108"/>
      <c r="BA192" s="108"/>
      <c r="BB192" s="109"/>
    </row>
    <row r="193" spans="2:54" ht="23.25" customHeight="1" x14ac:dyDescent="0.15">
      <c r="B193" s="180"/>
      <c r="C193" s="181"/>
      <c r="D193" s="182"/>
      <c r="E193" s="193"/>
      <c r="F193" s="94"/>
      <c r="G193" s="95"/>
      <c r="H193" s="94"/>
      <c r="I193" s="73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5"/>
      <c r="Y193" s="194"/>
      <c r="Z193" s="195"/>
      <c r="AA193" s="195"/>
      <c r="AB193" s="196"/>
      <c r="AC193" s="102"/>
      <c r="AD193" s="102"/>
      <c r="AE193" s="46"/>
      <c r="AF193" s="47"/>
      <c r="AG193" s="48"/>
      <c r="AH193" s="199"/>
      <c r="AI193" s="200"/>
      <c r="AJ193" s="200"/>
      <c r="AK193" s="200"/>
      <c r="AL193" s="201"/>
      <c r="AM193" s="118">
        <f>ROUND(Y193*AE193*AH193,0)</f>
        <v>0</v>
      </c>
      <c r="AN193" s="119"/>
      <c r="AO193" s="119"/>
      <c r="AP193" s="119"/>
      <c r="AQ193" s="119"/>
      <c r="AR193" s="119"/>
      <c r="AS193" s="120"/>
      <c r="AT193" s="121"/>
      <c r="AU193" s="122"/>
      <c r="AV193" s="122"/>
      <c r="AW193" s="122"/>
      <c r="AX193" s="122"/>
      <c r="AY193" s="122"/>
      <c r="AZ193" s="122"/>
      <c r="BA193" s="122"/>
      <c r="BB193" s="123"/>
    </row>
    <row r="194" spans="2:54" ht="23.25" customHeight="1" x14ac:dyDescent="0.15">
      <c r="B194" s="180"/>
      <c r="C194" s="181"/>
      <c r="D194" s="182"/>
      <c r="E194" s="193"/>
      <c r="F194" s="94"/>
      <c r="G194" s="95"/>
      <c r="H194" s="94"/>
      <c r="I194" s="73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5"/>
      <c r="Y194" s="194"/>
      <c r="Z194" s="195"/>
      <c r="AA194" s="195"/>
      <c r="AB194" s="196"/>
      <c r="AC194" s="102"/>
      <c r="AD194" s="102"/>
      <c r="AE194" s="46"/>
      <c r="AF194" s="47"/>
      <c r="AG194" s="48"/>
      <c r="AH194" s="199"/>
      <c r="AI194" s="200"/>
      <c r="AJ194" s="200"/>
      <c r="AK194" s="200"/>
      <c r="AL194" s="201"/>
      <c r="AM194" s="118">
        <f t="shared" ref="AM194:AM223" si="6">ROUND(Y194*AE194*AH194,0)</f>
        <v>0</v>
      </c>
      <c r="AN194" s="119"/>
      <c r="AO194" s="119"/>
      <c r="AP194" s="119"/>
      <c r="AQ194" s="119"/>
      <c r="AR194" s="119"/>
      <c r="AS194" s="120"/>
      <c r="AT194" s="121"/>
      <c r="AU194" s="122"/>
      <c r="AV194" s="122"/>
      <c r="AW194" s="122"/>
      <c r="AX194" s="122"/>
      <c r="AY194" s="122"/>
      <c r="AZ194" s="122"/>
      <c r="BA194" s="122"/>
      <c r="BB194" s="123"/>
    </row>
    <row r="195" spans="2:54" ht="23.25" customHeight="1" x14ac:dyDescent="0.15">
      <c r="B195" s="180"/>
      <c r="C195" s="181"/>
      <c r="D195" s="182"/>
      <c r="E195" s="193"/>
      <c r="F195" s="94"/>
      <c r="G195" s="95"/>
      <c r="H195" s="94"/>
      <c r="I195" s="73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5"/>
      <c r="Y195" s="194"/>
      <c r="Z195" s="195"/>
      <c r="AA195" s="195"/>
      <c r="AB195" s="196"/>
      <c r="AC195" s="102"/>
      <c r="AD195" s="102"/>
      <c r="AE195" s="46"/>
      <c r="AF195" s="47"/>
      <c r="AG195" s="48"/>
      <c r="AH195" s="199"/>
      <c r="AI195" s="200"/>
      <c r="AJ195" s="200"/>
      <c r="AK195" s="200"/>
      <c r="AL195" s="201"/>
      <c r="AM195" s="118">
        <f t="shared" si="6"/>
        <v>0</v>
      </c>
      <c r="AN195" s="119"/>
      <c r="AO195" s="119"/>
      <c r="AP195" s="119"/>
      <c r="AQ195" s="119"/>
      <c r="AR195" s="119"/>
      <c r="AS195" s="120"/>
      <c r="AT195" s="121"/>
      <c r="AU195" s="122"/>
      <c r="AV195" s="122"/>
      <c r="AW195" s="122"/>
      <c r="AX195" s="122"/>
      <c r="AY195" s="122"/>
      <c r="AZ195" s="122"/>
      <c r="BA195" s="122"/>
      <c r="BB195" s="123"/>
    </row>
    <row r="196" spans="2:54" s="4" customFormat="1" ht="23.25" customHeight="1" x14ac:dyDescent="0.15">
      <c r="B196" s="180"/>
      <c r="C196" s="181"/>
      <c r="D196" s="182"/>
      <c r="E196" s="193"/>
      <c r="F196" s="94"/>
      <c r="G196" s="95"/>
      <c r="H196" s="94"/>
      <c r="I196" s="73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5"/>
      <c r="Y196" s="194"/>
      <c r="Z196" s="195"/>
      <c r="AA196" s="195"/>
      <c r="AB196" s="196"/>
      <c r="AC196" s="102"/>
      <c r="AD196" s="102"/>
      <c r="AE196" s="46"/>
      <c r="AF196" s="47"/>
      <c r="AG196" s="48"/>
      <c r="AH196" s="199"/>
      <c r="AI196" s="200"/>
      <c r="AJ196" s="200"/>
      <c r="AK196" s="200"/>
      <c r="AL196" s="201"/>
      <c r="AM196" s="118">
        <f t="shared" si="6"/>
        <v>0</v>
      </c>
      <c r="AN196" s="119"/>
      <c r="AO196" s="119"/>
      <c r="AP196" s="119"/>
      <c r="AQ196" s="119"/>
      <c r="AR196" s="119"/>
      <c r="AS196" s="120"/>
      <c r="AT196" s="121"/>
      <c r="AU196" s="122"/>
      <c r="AV196" s="122"/>
      <c r="AW196" s="122"/>
      <c r="AX196" s="122"/>
      <c r="AY196" s="122"/>
      <c r="AZ196" s="122"/>
      <c r="BA196" s="122"/>
      <c r="BB196" s="123"/>
    </row>
    <row r="197" spans="2:54" s="4" customFormat="1" ht="23.25" customHeight="1" x14ac:dyDescent="0.15">
      <c r="B197" s="180"/>
      <c r="C197" s="181"/>
      <c r="D197" s="182"/>
      <c r="E197" s="193"/>
      <c r="F197" s="94"/>
      <c r="G197" s="95"/>
      <c r="H197" s="94"/>
      <c r="I197" s="73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5"/>
      <c r="Y197" s="194"/>
      <c r="Z197" s="195"/>
      <c r="AA197" s="195"/>
      <c r="AB197" s="196"/>
      <c r="AC197" s="102"/>
      <c r="AD197" s="102"/>
      <c r="AE197" s="46"/>
      <c r="AF197" s="47"/>
      <c r="AG197" s="48"/>
      <c r="AH197" s="199"/>
      <c r="AI197" s="200"/>
      <c r="AJ197" s="200"/>
      <c r="AK197" s="200"/>
      <c r="AL197" s="201"/>
      <c r="AM197" s="118">
        <f t="shared" si="6"/>
        <v>0</v>
      </c>
      <c r="AN197" s="119"/>
      <c r="AO197" s="119"/>
      <c r="AP197" s="119"/>
      <c r="AQ197" s="119"/>
      <c r="AR197" s="119"/>
      <c r="AS197" s="120"/>
      <c r="AT197" s="121"/>
      <c r="AU197" s="122"/>
      <c r="AV197" s="122"/>
      <c r="AW197" s="122"/>
      <c r="AX197" s="122"/>
      <c r="AY197" s="122"/>
      <c r="AZ197" s="122"/>
      <c r="BA197" s="122"/>
      <c r="BB197" s="123"/>
    </row>
    <row r="198" spans="2:54" s="4" customFormat="1" ht="23.25" customHeight="1" x14ac:dyDescent="0.15">
      <c r="B198" s="180"/>
      <c r="C198" s="181"/>
      <c r="D198" s="182"/>
      <c r="E198" s="193"/>
      <c r="F198" s="94"/>
      <c r="G198" s="95"/>
      <c r="H198" s="94"/>
      <c r="I198" s="73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5"/>
      <c r="Y198" s="194"/>
      <c r="Z198" s="195"/>
      <c r="AA198" s="195"/>
      <c r="AB198" s="196"/>
      <c r="AC198" s="102"/>
      <c r="AD198" s="102"/>
      <c r="AE198" s="46"/>
      <c r="AF198" s="47"/>
      <c r="AG198" s="48"/>
      <c r="AH198" s="199"/>
      <c r="AI198" s="200"/>
      <c r="AJ198" s="200"/>
      <c r="AK198" s="200"/>
      <c r="AL198" s="201"/>
      <c r="AM198" s="118">
        <f t="shared" si="6"/>
        <v>0</v>
      </c>
      <c r="AN198" s="119"/>
      <c r="AO198" s="119"/>
      <c r="AP198" s="119"/>
      <c r="AQ198" s="119"/>
      <c r="AR198" s="119"/>
      <c r="AS198" s="120"/>
      <c r="AT198" s="121"/>
      <c r="AU198" s="122"/>
      <c r="AV198" s="122"/>
      <c r="AW198" s="122"/>
      <c r="AX198" s="122"/>
      <c r="AY198" s="122"/>
      <c r="AZ198" s="122"/>
      <c r="BA198" s="122"/>
      <c r="BB198" s="123"/>
    </row>
    <row r="199" spans="2:54" s="4" customFormat="1" ht="23.25" customHeight="1" x14ac:dyDescent="0.15">
      <c r="B199" s="180"/>
      <c r="C199" s="181"/>
      <c r="D199" s="182"/>
      <c r="E199" s="247"/>
      <c r="F199" s="89"/>
      <c r="G199" s="88"/>
      <c r="H199" s="89"/>
      <c r="I199" s="82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4"/>
      <c r="Y199" s="248"/>
      <c r="Z199" s="249"/>
      <c r="AA199" s="249"/>
      <c r="AB199" s="250"/>
      <c r="AC199" s="102"/>
      <c r="AD199" s="102"/>
      <c r="AE199" s="46"/>
      <c r="AF199" s="47"/>
      <c r="AG199" s="48"/>
      <c r="AH199" s="199"/>
      <c r="AI199" s="200"/>
      <c r="AJ199" s="200"/>
      <c r="AK199" s="200"/>
      <c r="AL199" s="201"/>
      <c r="AM199" s="118">
        <f t="shared" si="6"/>
        <v>0</v>
      </c>
      <c r="AN199" s="119"/>
      <c r="AO199" s="119"/>
      <c r="AP199" s="119"/>
      <c r="AQ199" s="119"/>
      <c r="AR199" s="119"/>
      <c r="AS199" s="120"/>
      <c r="AT199" s="145"/>
      <c r="AU199" s="146"/>
      <c r="AV199" s="146"/>
      <c r="AW199" s="146"/>
      <c r="AX199" s="146"/>
      <c r="AY199" s="146"/>
      <c r="AZ199" s="146"/>
      <c r="BA199" s="146"/>
      <c r="BB199" s="147"/>
    </row>
    <row r="200" spans="2:54" s="4" customFormat="1" ht="23.25" customHeight="1" x14ac:dyDescent="0.15">
      <c r="B200" s="180"/>
      <c r="C200" s="181"/>
      <c r="D200" s="182"/>
      <c r="E200" s="193"/>
      <c r="F200" s="94"/>
      <c r="G200" s="95"/>
      <c r="H200" s="94"/>
      <c r="I200" s="73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5"/>
      <c r="Y200" s="194"/>
      <c r="Z200" s="195"/>
      <c r="AA200" s="195"/>
      <c r="AB200" s="196"/>
      <c r="AC200" s="102"/>
      <c r="AD200" s="102"/>
      <c r="AE200" s="46"/>
      <c r="AF200" s="47"/>
      <c r="AG200" s="48"/>
      <c r="AH200" s="199"/>
      <c r="AI200" s="200"/>
      <c r="AJ200" s="200"/>
      <c r="AK200" s="200"/>
      <c r="AL200" s="201"/>
      <c r="AM200" s="118">
        <f t="shared" si="6"/>
        <v>0</v>
      </c>
      <c r="AN200" s="119"/>
      <c r="AO200" s="119"/>
      <c r="AP200" s="119"/>
      <c r="AQ200" s="119"/>
      <c r="AR200" s="119"/>
      <c r="AS200" s="120"/>
      <c r="AT200" s="121"/>
      <c r="AU200" s="122"/>
      <c r="AV200" s="122"/>
      <c r="AW200" s="122"/>
      <c r="AX200" s="122"/>
      <c r="AY200" s="122"/>
      <c r="AZ200" s="122"/>
      <c r="BA200" s="122"/>
      <c r="BB200" s="123"/>
    </row>
    <row r="201" spans="2:54" s="4" customFormat="1" ht="23.25" customHeight="1" x14ac:dyDescent="0.15">
      <c r="B201" s="180"/>
      <c r="C201" s="181"/>
      <c r="D201" s="182"/>
      <c r="E201" s="193"/>
      <c r="F201" s="94"/>
      <c r="G201" s="95"/>
      <c r="H201" s="94"/>
      <c r="I201" s="73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5"/>
      <c r="Y201" s="98"/>
      <c r="Z201" s="98"/>
      <c r="AA201" s="98"/>
      <c r="AB201" s="98"/>
      <c r="AC201" s="102"/>
      <c r="AD201" s="102"/>
      <c r="AE201" s="46"/>
      <c r="AF201" s="47"/>
      <c r="AG201" s="48"/>
      <c r="AH201" s="199"/>
      <c r="AI201" s="200"/>
      <c r="AJ201" s="200"/>
      <c r="AK201" s="200"/>
      <c r="AL201" s="201"/>
      <c r="AM201" s="118">
        <f t="shared" si="6"/>
        <v>0</v>
      </c>
      <c r="AN201" s="119"/>
      <c r="AO201" s="119"/>
      <c r="AP201" s="119"/>
      <c r="AQ201" s="119"/>
      <c r="AR201" s="119"/>
      <c r="AS201" s="120"/>
      <c r="AT201" s="121"/>
      <c r="AU201" s="122"/>
      <c r="AV201" s="122"/>
      <c r="AW201" s="122"/>
      <c r="AX201" s="122"/>
      <c r="AY201" s="122"/>
      <c r="AZ201" s="122"/>
      <c r="BA201" s="122"/>
      <c r="BB201" s="123"/>
    </row>
    <row r="202" spans="2:54" s="4" customFormat="1" ht="23.25" customHeight="1" x14ac:dyDescent="0.15">
      <c r="B202" s="180"/>
      <c r="C202" s="181"/>
      <c r="D202" s="182"/>
      <c r="E202" s="193"/>
      <c r="F202" s="94"/>
      <c r="G202" s="95"/>
      <c r="H202" s="94"/>
      <c r="I202" s="73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5"/>
      <c r="Y202" s="98"/>
      <c r="Z202" s="98"/>
      <c r="AA202" s="98"/>
      <c r="AB202" s="98"/>
      <c r="AC202" s="102"/>
      <c r="AD202" s="102"/>
      <c r="AE202" s="46"/>
      <c r="AF202" s="47"/>
      <c r="AG202" s="48"/>
      <c r="AH202" s="199"/>
      <c r="AI202" s="200"/>
      <c r="AJ202" s="200"/>
      <c r="AK202" s="200"/>
      <c r="AL202" s="201"/>
      <c r="AM202" s="118">
        <f t="shared" si="6"/>
        <v>0</v>
      </c>
      <c r="AN202" s="119"/>
      <c r="AO202" s="119"/>
      <c r="AP202" s="119"/>
      <c r="AQ202" s="119"/>
      <c r="AR202" s="119"/>
      <c r="AS202" s="120"/>
      <c r="AT202" s="121"/>
      <c r="AU202" s="122"/>
      <c r="AV202" s="122"/>
      <c r="AW202" s="122"/>
      <c r="AX202" s="122"/>
      <c r="AY202" s="122"/>
      <c r="AZ202" s="122"/>
      <c r="BA202" s="122"/>
      <c r="BB202" s="123"/>
    </row>
    <row r="203" spans="2:54" s="4" customFormat="1" ht="23.25" customHeight="1" x14ac:dyDescent="0.15">
      <c r="B203" s="180"/>
      <c r="C203" s="181"/>
      <c r="D203" s="182"/>
      <c r="E203" s="193"/>
      <c r="F203" s="94"/>
      <c r="G203" s="95"/>
      <c r="H203" s="94"/>
      <c r="I203" s="73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5"/>
      <c r="Y203" s="98"/>
      <c r="Z203" s="98"/>
      <c r="AA203" s="98"/>
      <c r="AB203" s="98"/>
      <c r="AC203" s="102"/>
      <c r="AD203" s="102"/>
      <c r="AE203" s="46"/>
      <c r="AF203" s="47"/>
      <c r="AG203" s="48"/>
      <c r="AH203" s="199"/>
      <c r="AI203" s="200"/>
      <c r="AJ203" s="200"/>
      <c r="AK203" s="200"/>
      <c r="AL203" s="201"/>
      <c r="AM203" s="118">
        <f t="shared" si="6"/>
        <v>0</v>
      </c>
      <c r="AN203" s="119"/>
      <c r="AO203" s="119"/>
      <c r="AP203" s="119"/>
      <c r="AQ203" s="119"/>
      <c r="AR203" s="119"/>
      <c r="AS203" s="120"/>
      <c r="AT203" s="121"/>
      <c r="AU203" s="122"/>
      <c r="AV203" s="122"/>
      <c r="AW203" s="122"/>
      <c r="AX203" s="122"/>
      <c r="AY203" s="122"/>
      <c r="AZ203" s="122"/>
      <c r="BA203" s="122"/>
      <c r="BB203" s="123"/>
    </row>
    <row r="204" spans="2:54" s="4" customFormat="1" ht="23.25" customHeight="1" x14ac:dyDescent="0.15">
      <c r="B204" s="180"/>
      <c r="C204" s="181"/>
      <c r="D204" s="182"/>
      <c r="E204" s="193"/>
      <c r="F204" s="94"/>
      <c r="G204" s="95"/>
      <c r="H204" s="94"/>
      <c r="I204" s="73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5"/>
      <c r="Y204" s="98"/>
      <c r="Z204" s="98"/>
      <c r="AA204" s="98"/>
      <c r="AB204" s="98"/>
      <c r="AC204" s="102"/>
      <c r="AD204" s="102"/>
      <c r="AE204" s="46"/>
      <c r="AF204" s="47"/>
      <c r="AG204" s="48"/>
      <c r="AH204" s="199"/>
      <c r="AI204" s="200"/>
      <c r="AJ204" s="200"/>
      <c r="AK204" s="200"/>
      <c r="AL204" s="201"/>
      <c r="AM204" s="118">
        <f t="shared" si="6"/>
        <v>0</v>
      </c>
      <c r="AN204" s="119"/>
      <c r="AO204" s="119"/>
      <c r="AP204" s="119"/>
      <c r="AQ204" s="119"/>
      <c r="AR204" s="119"/>
      <c r="AS204" s="120"/>
      <c r="AT204" s="121"/>
      <c r="AU204" s="122"/>
      <c r="AV204" s="122"/>
      <c r="AW204" s="122"/>
      <c r="AX204" s="122"/>
      <c r="AY204" s="122"/>
      <c r="AZ204" s="122"/>
      <c r="BA204" s="122"/>
      <c r="BB204" s="123"/>
    </row>
    <row r="205" spans="2:54" s="4" customFormat="1" ht="23.25" customHeight="1" x14ac:dyDescent="0.15">
      <c r="B205" s="180"/>
      <c r="C205" s="181"/>
      <c r="D205" s="182"/>
      <c r="E205" s="193"/>
      <c r="F205" s="94"/>
      <c r="G205" s="95"/>
      <c r="H205" s="94"/>
      <c r="I205" s="73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5"/>
      <c r="Y205" s="98"/>
      <c r="Z205" s="98"/>
      <c r="AA205" s="98"/>
      <c r="AB205" s="98"/>
      <c r="AC205" s="102"/>
      <c r="AD205" s="102"/>
      <c r="AE205" s="46"/>
      <c r="AF205" s="47"/>
      <c r="AG205" s="48"/>
      <c r="AH205" s="199"/>
      <c r="AI205" s="200"/>
      <c r="AJ205" s="200"/>
      <c r="AK205" s="200"/>
      <c r="AL205" s="201"/>
      <c r="AM205" s="118">
        <f t="shared" si="6"/>
        <v>0</v>
      </c>
      <c r="AN205" s="119"/>
      <c r="AO205" s="119"/>
      <c r="AP205" s="119"/>
      <c r="AQ205" s="119"/>
      <c r="AR205" s="119"/>
      <c r="AS205" s="120"/>
      <c r="AT205" s="121"/>
      <c r="AU205" s="122"/>
      <c r="AV205" s="122"/>
      <c r="AW205" s="122"/>
      <c r="AX205" s="122"/>
      <c r="AY205" s="122"/>
      <c r="AZ205" s="122"/>
      <c r="BA205" s="122"/>
      <c r="BB205" s="123"/>
    </row>
    <row r="206" spans="2:54" s="4" customFormat="1" ht="23.25" customHeight="1" x14ac:dyDescent="0.15">
      <c r="B206" s="180"/>
      <c r="C206" s="181"/>
      <c r="D206" s="182"/>
      <c r="E206" s="193"/>
      <c r="F206" s="94"/>
      <c r="G206" s="95"/>
      <c r="H206" s="94"/>
      <c r="I206" s="73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5"/>
      <c r="Y206" s="98"/>
      <c r="Z206" s="98"/>
      <c r="AA206" s="98"/>
      <c r="AB206" s="98"/>
      <c r="AC206" s="102"/>
      <c r="AD206" s="102"/>
      <c r="AE206" s="46"/>
      <c r="AF206" s="47"/>
      <c r="AG206" s="48"/>
      <c r="AH206" s="199"/>
      <c r="AI206" s="200"/>
      <c r="AJ206" s="200"/>
      <c r="AK206" s="200"/>
      <c r="AL206" s="201"/>
      <c r="AM206" s="118">
        <f t="shared" si="6"/>
        <v>0</v>
      </c>
      <c r="AN206" s="119"/>
      <c r="AO206" s="119"/>
      <c r="AP206" s="119"/>
      <c r="AQ206" s="119"/>
      <c r="AR206" s="119"/>
      <c r="AS206" s="120"/>
      <c r="AT206" s="121"/>
      <c r="AU206" s="122"/>
      <c r="AV206" s="122"/>
      <c r="AW206" s="122"/>
      <c r="AX206" s="122"/>
      <c r="AY206" s="122"/>
      <c r="AZ206" s="122"/>
      <c r="BA206" s="122"/>
      <c r="BB206" s="123"/>
    </row>
    <row r="207" spans="2:54" s="4" customFormat="1" ht="23.25" customHeight="1" x14ac:dyDescent="0.15">
      <c r="B207" s="180"/>
      <c r="C207" s="181"/>
      <c r="D207" s="182"/>
      <c r="E207" s="193"/>
      <c r="F207" s="94"/>
      <c r="G207" s="95"/>
      <c r="H207" s="94"/>
      <c r="I207" s="73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5"/>
      <c r="Y207" s="98"/>
      <c r="Z207" s="98"/>
      <c r="AA207" s="98"/>
      <c r="AB207" s="98"/>
      <c r="AC207" s="102"/>
      <c r="AD207" s="102"/>
      <c r="AE207" s="46"/>
      <c r="AF207" s="47"/>
      <c r="AG207" s="48"/>
      <c r="AH207" s="199"/>
      <c r="AI207" s="200"/>
      <c r="AJ207" s="200"/>
      <c r="AK207" s="200"/>
      <c r="AL207" s="201"/>
      <c r="AM207" s="118">
        <f t="shared" si="6"/>
        <v>0</v>
      </c>
      <c r="AN207" s="119"/>
      <c r="AO207" s="119"/>
      <c r="AP207" s="119"/>
      <c r="AQ207" s="119"/>
      <c r="AR207" s="119"/>
      <c r="AS207" s="120"/>
      <c r="AT207" s="121"/>
      <c r="AU207" s="122"/>
      <c r="AV207" s="122"/>
      <c r="AW207" s="122"/>
      <c r="AX207" s="122"/>
      <c r="AY207" s="122"/>
      <c r="AZ207" s="122"/>
      <c r="BA207" s="122"/>
      <c r="BB207" s="123"/>
    </row>
    <row r="208" spans="2:54" s="4" customFormat="1" ht="23.25" customHeight="1" x14ac:dyDescent="0.15">
      <c r="B208" s="180"/>
      <c r="C208" s="181"/>
      <c r="D208" s="182"/>
      <c r="E208" s="193"/>
      <c r="F208" s="94"/>
      <c r="G208" s="95"/>
      <c r="H208" s="94"/>
      <c r="I208" s="73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5"/>
      <c r="Y208" s="98"/>
      <c r="Z208" s="98"/>
      <c r="AA208" s="98"/>
      <c r="AB208" s="98"/>
      <c r="AC208" s="102"/>
      <c r="AD208" s="102"/>
      <c r="AE208" s="46"/>
      <c r="AF208" s="47"/>
      <c r="AG208" s="48"/>
      <c r="AH208" s="199"/>
      <c r="AI208" s="200"/>
      <c r="AJ208" s="200"/>
      <c r="AK208" s="200"/>
      <c r="AL208" s="201"/>
      <c r="AM208" s="118">
        <f t="shared" si="6"/>
        <v>0</v>
      </c>
      <c r="AN208" s="119"/>
      <c r="AO208" s="119"/>
      <c r="AP208" s="119"/>
      <c r="AQ208" s="119"/>
      <c r="AR208" s="119"/>
      <c r="AS208" s="120"/>
      <c r="AT208" s="121"/>
      <c r="AU208" s="122"/>
      <c r="AV208" s="122"/>
      <c r="AW208" s="122"/>
      <c r="AX208" s="122"/>
      <c r="AY208" s="122"/>
      <c r="AZ208" s="122"/>
      <c r="BA208" s="122"/>
      <c r="BB208" s="123"/>
    </row>
    <row r="209" spans="2:54" s="4" customFormat="1" ht="23.25" customHeight="1" x14ac:dyDescent="0.15">
      <c r="B209" s="180"/>
      <c r="C209" s="181"/>
      <c r="D209" s="182"/>
      <c r="E209" s="193"/>
      <c r="F209" s="94"/>
      <c r="G209" s="95"/>
      <c r="H209" s="94"/>
      <c r="I209" s="73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5"/>
      <c r="Y209" s="98"/>
      <c r="Z209" s="98"/>
      <c r="AA209" s="98"/>
      <c r="AB209" s="98"/>
      <c r="AC209" s="102"/>
      <c r="AD209" s="102"/>
      <c r="AE209" s="46"/>
      <c r="AF209" s="47"/>
      <c r="AG209" s="48"/>
      <c r="AH209" s="199"/>
      <c r="AI209" s="200"/>
      <c r="AJ209" s="200"/>
      <c r="AK209" s="200"/>
      <c r="AL209" s="201"/>
      <c r="AM209" s="118">
        <f t="shared" si="6"/>
        <v>0</v>
      </c>
      <c r="AN209" s="119"/>
      <c r="AO209" s="119"/>
      <c r="AP209" s="119"/>
      <c r="AQ209" s="119"/>
      <c r="AR209" s="119"/>
      <c r="AS209" s="120"/>
      <c r="AT209" s="121"/>
      <c r="AU209" s="122"/>
      <c r="AV209" s="122"/>
      <c r="AW209" s="122"/>
      <c r="AX209" s="122"/>
      <c r="AY209" s="122"/>
      <c r="AZ209" s="122"/>
      <c r="BA209" s="122"/>
      <c r="BB209" s="123"/>
    </row>
    <row r="210" spans="2:54" s="4" customFormat="1" ht="23.25" customHeight="1" x14ac:dyDescent="0.15">
      <c r="B210" s="180"/>
      <c r="C210" s="181"/>
      <c r="D210" s="182"/>
      <c r="E210" s="193"/>
      <c r="F210" s="94"/>
      <c r="G210" s="95"/>
      <c r="H210" s="94"/>
      <c r="I210" s="73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5"/>
      <c r="Y210" s="98"/>
      <c r="Z210" s="98"/>
      <c r="AA210" s="98"/>
      <c r="AB210" s="98"/>
      <c r="AC210" s="102"/>
      <c r="AD210" s="102"/>
      <c r="AE210" s="46"/>
      <c r="AF210" s="47"/>
      <c r="AG210" s="48"/>
      <c r="AH210" s="199"/>
      <c r="AI210" s="200"/>
      <c r="AJ210" s="200"/>
      <c r="AK210" s="200"/>
      <c r="AL210" s="201"/>
      <c r="AM210" s="118">
        <f t="shared" si="6"/>
        <v>0</v>
      </c>
      <c r="AN210" s="119"/>
      <c r="AO210" s="119"/>
      <c r="AP210" s="119"/>
      <c r="AQ210" s="119"/>
      <c r="AR210" s="119"/>
      <c r="AS210" s="120"/>
      <c r="AT210" s="121"/>
      <c r="AU210" s="122"/>
      <c r="AV210" s="122"/>
      <c r="AW210" s="122"/>
      <c r="AX210" s="122"/>
      <c r="AY210" s="122"/>
      <c r="AZ210" s="122"/>
      <c r="BA210" s="122"/>
      <c r="BB210" s="123"/>
    </row>
    <row r="211" spans="2:54" s="4" customFormat="1" ht="23.25" customHeight="1" x14ac:dyDescent="0.15">
      <c r="B211" s="180"/>
      <c r="C211" s="181"/>
      <c r="D211" s="182"/>
      <c r="E211" s="193"/>
      <c r="F211" s="94"/>
      <c r="G211" s="95"/>
      <c r="H211" s="94"/>
      <c r="I211" s="73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5"/>
      <c r="Y211" s="98"/>
      <c r="Z211" s="98"/>
      <c r="AA211" s="98"/>
      <c r="AB211" s="98"/>
      <c r="AC211" s="102"/>
      <c r="AD211" s="102"/>
      <c r="AE211" s="46"/>
      <c r="AF211" s="47"/>
      <c r="AG211" s="48"/>
      <c r="AH211" s="199"/>
      <c r="AI211" s="200"/>
      <c r="AJ211" s="200"/>
      <c r="AK211" s="200"/>
      <c r="AL211" s="201"/>
      <c r="AM211" s="118">
        <f t="shared" si="6"/>
        <v>0</v>
      </c>
      <c r="AN211" s="119"/>
      <c r="AO211" s="119"/>
      <c r="AP211" s="119"/>
      <c r="AQ211" s="119"/>
      <c r="AR211" s="119"/>
      <c r="AS211" s="120"/>
      <c r="AT211" s="121"/>
      <c r="AU211" s="122"/>
      <c r="AV211" s="122"/>
      <c r="AW211" s="122"/>
      <c r="AX211" s="122"/>
      <c r="AY211" s="122"/>
      <c r="AZ211" s="122"/>
      <c r="BA211" s="122"/>
      <c r="BB211" s="123"/>
    </row>
    <row r="212" spans="2:54" s="4" customFormat="1" ht="23.25" customHeight="1" x14ac:dyDescent="0.15">
      <c r="B212" s="180"/>
      <c r="C212" s="181"/>
      <c r="D212" s="182"/>
      <c r="E212" s="193"/>
      <c r="F212" s="94"/>
      <c r="G212" s="95"/>
      <c r="H212" s="94"/>
      <c r="I212" s="73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5"/>
      <c r="Y212" s="98"/>
      <c r="Z212" s="98"/>
      <c r="AA212" s="98"/>
      <c r="AB212" s="98"/>
      <c r="AC212" s="102"/>
      <c r="AD212" s="102"/>
      <c r="AE212" s="46"/>
      <c r="AF212" s="47"/>
      <c r="AG212" s="48"/>
      <c r="AH212" s="199"/>
      <c r="AI212" s="200"/>
      <c r="AJ212" s="200"/>
      <c r="AK212" s="200"/>
      <c r="AL212" s="201"/>
      <c r="AM212" s="118">
        <f t="shared" si="6"/>
        <v>0</v>
      </c>
      <c r="AN212" s="119"/>
      <c r="AO212" s="119"/>
      <c r="AP212" s="119"/>
      <c r="AQ212" s="119"/>
      <c r="AR212" s="119"/>
      <c r="AS212" s="120"/>
      <c r="AT212" s="121"/>
      <c r="AU212" s="122"/>
      <c r="AV212" s="122"/>
      <c r="AW212" s="122"/>
      <c r="AX212" s="122"/>
      <c r="AY212" s="122"/>
      <c r="AZ212" s="122"/>
      <c r="BA212" s="122"/>
      <c r="BB212" s="123"/>
    </row>
    <row r="213" spans="2:54" s="4" customFormat="1" ht="23.25" customHeight="1" x14ac:dyDescent="0.15">
      <c r="B213" s="180"/>
      <c r="C213" s="181"/>
      <c r="D213" s="182"/>
      <c r="E213" s="193"/>
      <c r="F213" s="94"/>
      <c r="G213" s="95"/>
      <c r="H213" s="94"/>
      <c r="I213" s="73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5"/>
      <c r="Y213" s="98"/>
      <c r="Z213" s="98"/>
      <c r="AA213" s="98"/>
      <c r="AB213" s="98"/>
      <c r="AC213" s="102"/>
      <c r="AD213" s="102"/>
      <c r="AE213" s="46"/>
      <c r="AF213" s="47"/>
      <c r="AG213" s="48"/>
      <c r="AH213" s="199"/>
      <c r="AI213" s="200"/>
      <c r="AJ213" s="200"/>
      <c r="AK213" s="200"/>
      <c r="AL213" s="201"/>
      <c r="AM213" s="118">
        <f t="shared" si="6"/>
        <v>0</v>
      </c>
      <c r="AN213" s="119"/>
      <c r="AO213" s="119"/>
      <c r="AP213" s="119"/>
      <c r="AQ213" s="119"/>
      <c r="AR213" s="119"/>
      <c r="AS213" s="120"/>
      <c r="AT213" s="121"/>
      <c r="AU213" s="122"/>
      <c r="AV213" s="122"/>
      <c r="AW213" s="122"/>
      <c r="AX213" s="122"/>
      <c r="AY213" s="122"/>
      <c r="AZ213" s="122"/>
      <c r="BA213" s="122"/>
      <c r="BB213" s="123"/>
    </row>
    <row r="214" spans="2:54" s="4" customFormat="1" ht="23.25" customHeight="1" x14ac:dyDescent="0.15">
      <c r="B214" s="180"/>
      <c r="C214" s="181"/>
      <c r="D214" s="182"/>
      <c r="E214" s="193"/>
      <c r="F214" s="94"/>
      <c r="G214" s="95"/>
      <c r="H214" s="94"/>
      <c r="I214" s="73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5"/>
      <c r="Y214" s="98"/>
      <c r="Z214" s="98"/>
      <c r="AA214" s="98"/>
      <c r="AB214" s="98"/>
      <c r="AC214" s="102"/>
      <c r="AD214" s="102"/>
      <c r="AE214" s="46"/>
      <c r="AF214" s="47"/>
      <c r="AG214" s="48"/>
      <c r="AH214" s="199"/>
      <c r="AI214" s="200"/>
      <c r="AJ214" s="200"/>
      <c r="AK214" s="200"/>
      <c r="AL214" s="201"/>
      <c r="AM214" s="118">
        <f t="shared" si="6"/>
        <v>0</v>
      </c>
      <c r="AN214" s="119"/>
      <c r="AO214" s="119"/>
      <c r="AP214" s="119"/>
      <c r="AQ214" s="119"/>
      <c r="AR214" s="119"/>
      <c r="AS214" s="120"/>
      <c r="AT214" s="121"/>
      <c r="AU214" s="122"/>
      <c r="AV214" s="122"/>
      <c r="AW214" s="122"/>
      <c r="AX214" s="122"/>
      <c r="AY214" s="122"/>
      <c r="AZ214" s="122"/>
      <c r="BA214" s="122"/>
      <c r="BB214" s="123"/>
    </row>
    <row r="215" spans="2:54" s="4" customFormat="1" ht="23.25" customHeight="1" x14ac:dyDescent="0.15">
      <c r="B215" s="180"/>
      <c r="C215" s="181"/>
      <c r="D215" s="182"/>
      <c r="E215" s="193"/>
      <c r="F215" s="94"/>
      <c r="G215" s="95"/>
      <c r="H215" s="94"/>
      <c r="I215" s="73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5"/>
      <c r="Y215" s="98"/>
      <c r="Z215" s="98"/>
      <c r="AA215" s="98"/>
      <c r="AB215" s="98"/>
      <c r="AC215" s="102"/>
      <c r="AD215" s="102"/>
      <c r="AE215" s="46"/>
      <c r="AF215" s="47"/>
      <c r="AG215" s="48"/>
      <c r="AH215" s="199"/>
      <c r="AI215" s="200"/>
      <c r="AJ215" s="200"/>
      <c r="AK215" s="200"/>
      <c r="AL215" s="201"/>
      <c r="AM215" s="118">
        <f t="shared" si="6"/>
        <v>0</v>
      </c>
      <c r="AN215" s="119"/>
      <c r="AO215" s="119"/>
      <c r="AP215" s="119"/>
      <c r="AQ215" s="119"/>
      <c r="AR215" s="119"/>
      <c r="AS215" s="120"/>
      <c r="AT215" s="121"/>
      <c r="AU215" s="122"/>
      <c r="AV215" s="122"/>
      <c r="AW215" s="122"/>
      <c r="AX215" s="122"/>
      <c r="AY215" s="122"/>
      <c r="AZ215" s="122"/>
      <c r="BA215" s="122"/>
      <c r="BB215" s="123"/>
    </row>
    <row r="216" spans="2:54" s="4" customFormat="1" ht="23.25" customHeight="1" x14ac:dyDescent="0.15">
      <c r="B216" s="180"/>
      <c r="C216" s="181"/>
      <c r="D216" s="182"/>
      <c r="E216" s="193"/>
      <c r="F216" s="94"/>
      <c r="G216" s="95"/>
      <c r="H216" s="94"/>
      <c r="I216" s="73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5"/>
      <c r="Y216" s="98"/>
      <c r="Z216" s="98"/>
      <c r="AA216" s="98"/>
      <c r="AB216" s="98"/>
      <c r="AC216" s="102"/>
      <c r="AD216" s="102"/>
      <c r="AE216" s="46"/>
      <c r="AF216" s="47"/>
      <c r="AG216" s="48"/>
      <c r="AH216" s="199"/>
      <c r="AI216" s="200"/>
      <c r="AJ216" s="200"/>
      <c r="AK216" s="200"/>
      <c r="AL216" s="201"/>
      <c r="AM216" s="118">
        <f t="shared" si="6"/>
        <v>0</v>
      </c>
      <c r="AN216" s="119"/>
      <c r="AO216" s="119"/>
      <c r="AP216" s="119"/>
      <c r="AQ216" s="119"/>
      <c r="AR216" s="119"/>
      <c r="AS216" s="120"/>
      <c r="AT216" s="121"/>
      <c r="AU216" s="122"/>
      <c r="AV216" s="122"/>
      <c r="AW216" s="122"/>
      <c r="AX216" s="122"/>
      <c r="AY216" s="122"/>
      <c r="AZ216" s="122"/>
      <c r="BA216" s="122"/>
      <c r="BB216" s="123"/>
    </row>
    <row r="217" spans="2:54" s="4" customFormat="1" ht="23.25" customHeight="1" x14ac:dyDescent="0.15">
      <c r="B217" s="180"/>
      <c r="C217" s="181"/>
      <c r="D217" s="182"/>
      <c r="E217" s="193"/>
      <c r="F217" s="94"/>
      <c r="G217" s="95"/>
      <c r="H217" s="94"/>
      <c r="I217" s="73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5"/>
      <c r="Y217" s="98"/>
      <c r="Z217" s="98"/>
      <c r="AA217" s="98"/>
      <c r="AB217" s="98"/>
      <c r="AC217" s="102"/>
      <c r="AD217" s="102"/>
      <c r="AE217" s="46"/>
      <c r="AF217" s="47"/>
      <c r="AG217" s="48"/>
      <c r="AH217" s="199"/>
      <c r="AI217" s="200"/>
      <c r="AJ217" s="200"/>
      <c r="AK217" s="200"/>
      <c r="AL217" s="201"/>
      <c r="AM217" s="118">
        <f t="shared" si="6"/>
        <v>0</v>
      </c>
      <c r="AN217" s="119"/>
      <c r="AO217" s="119"/>
      <c r="AP217" s="119"/>
      <c r="AQ217" s="119"/>
      <c r="AR217" s="119"/>
      <c r="AS217" s="120"/>
      <c r="AT217" s="121"/>
      <c r="AU217" s="122"/>
      <c r="AV217" s="122"/>
      <c r="AW217" s="122"/>
      <c r="AX217" s="122"/>
      <c r="AY217" s="122"/>
      <c r="AZ217" s="122"/>
      <c r="BA217" s="122"/>
      <c r="BB217" s="123"/>
    </row>
    <row r="218" spans="2:54" s="4" customFormat="1" ht="23.25" customHeight="1" x14ac:dyDescent="0.15">
      <c r="B218" s="180"/>
      <c r="C218" s="181"/>
      <c r="D218" s="182"/>
      <c r="E218" s="251"/>
      <c r="F218" s="166"/>
      <c r="G218" s="165"/>
      <c r="H218" s="166"/>
      <c r="I218" s="76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8"/>
      <c r="Y218" s="99"/>
      <c r="Z218" s="99"/>
      <c r="AA218" s="99"/>
      <c r="AB218" s="99"/>
      <c r="AC218" s="102"/>
      <c r="AD218" s="102"/>
      <c r="AE218" s="46"/>
      <c r="AF218" s="47"/>
      <c r="AG218" s="48"/>
      <c r="AH218" s="199"/>
      <c r="AI218" s="200"/>
      <c r="AJ218" s="200"/>
      <c r="AK218" s="200"/>
      <c r="AL218" s="201"/>
      <c r="AM218" s="118">
        <f t="shared" si="6"/>
        <v>0</v>
      </c>
      <c r="AN218" s="119"/>
      <c r="AO218" s="119"/>
      <c r="AP218" s="119"/>
      <c r="AQ218" s="119"/>
      <c r="AR218" s="119"/>
      <c r="AS218" s="120"/>
      <c r="AT218" s="161"/>
      <c r="AU218" s="162"/>
      <c r="AV218" s="162"/>
      <c r="AW218" s="162"/>
      <c r="AX218" s="162"/>
      <c r="AY218" s="162"/>
      <c r="AZ218" s="162"/>
      <c r="BA218" s="162"/>
      <c r="BB218" s="163"/>
    </row>
    <row r="219" spans="2:54" s="4" customFormat="1" ht="23.25" customHeight="1" x14ac:dyDescent="0.15">
      <c r="B219" s="180"/>
      <c r="C219" s="181"/>
      <c r="D219" s="182"/>
      <c r="E219" s="193"/>
      <c r="F219" s="94"/>
      <c r="G219" s="95"/>
      <c r="H219" s="94"/>
      <c r="I219" s="73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5"/>
      <c r="Y219" s="98"/>
      <c r="Z219" s="98"/>
      <c r="AA219" s="98"/>
      <c r="AB219" s="98"/>
      <c r="AC219" s="102"/>
      <c r="AD219" s="102"/>
      <c r="AE219" s="46"/>
      <c r="AF219" s="47"/>
      <c r="AG219" s="48"/>
      <c r="AH219" s="199"/>
      <c r="AI219" s="200"/>
      <c r="AJ219" s="200"/>
      <c r="AK219" s="200"/>
      <c r="AL219" s="201"/>
      <c r="AM219" s="118">
        <f t="shared" si="6"/>
        <v>0</v>
      </c>
      <c r="AN219" s="119"/>
      <c r="AO219" s="119"/>
      <c r="AP219" s="119"/>
      <c r="AQ219" s="119"/>
      <c r="AR219" s="119"/>
      <c r="AS219" s="120"/>
      <c r="AT219" s="121"/>
      <c r="AU219" s="122"/>
      <c r="AV219" s="122"/>
      <c r="AW219" s="122"/>
      <c r="AX219" s="122"/>
      <c r="AY219" s="122"/>
      <c r="AZ219" s="122"/>
      <c r="BA219" s="122"/>
      <c r="BB219" s="123"/>
    </row>
    <row r="220" spans="2:54" s="4" customFormat="1" ht="23.25" customHeight="1" x14ac:dyDescent="0.15">
      <c r="B220" s="180"/>
      <c r="C220" s="181"/>
      <c r="D220" s="182"/>
      <c r="E220" s="193"/>
      <c r="F220" s="94"/>
      <c r="G220" s="95"/>
      <c r="H220" s="94"/>
      <c r="I220" s="73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5"/>
      <c r="Y220" s="98"/>
      <c r="Z220" s="98"/>
      <c r="AA220" s="98"/>
      <c r="AB220" s="98"/>
      <c r="AC220" s="102"/>
      <c r="AD220" s="102"/>
      <c r="AE220" s="46"/>
      <c r="AF220" s="47"/>
      <c r="AG220" s="48"/>
      <c r="AH220" s="199"/>
      <c r="AI220" s="200"/>
      <c r="AJ220" s="200"/>
      <c r="AK220" s="200"/>
      <c r="AL220" s="201"/>
      <c r="AM220" s="118">
        <f t="shared" si="6"/>
        <v>0</v>
      </c>
      <c r="AN220" s="119"/>
      <c r="AO220" s="119"/>
      <c r="AP220" s="119"/>
      <c r="AQ220" s="119"/>
      <c r="AR220" s="119"/>
      <c r="AS220" s="120"/>
      <c r="AT220" s="121"/>
      <c r="AU220" s="122"/>
      <c r="AV220" s="122"/>
      <c r="AW220" s="122"/>
      <c r="AX220" s="122"/>
      <c r="AY220" s="122"/>
      <c r="AZ220" s="122"/>
      <c r="BA220" s="122"/>
      <c r="BB220" s="123"/>
    </row>
    <row r="221" spans="2:54" s="4" customFormat="1" ht="23.25" customHeight="1" x14ac:dyDescent="0.15">
      <c r="B221" s="180"/>
      <c r="C221" s="181"/>
      <c r="D221" s="182"/>
      <c r="E221" s="193"/>
      <c r="F221" s="94"/>
      <c r="G221" s="95"/>
      <c r="H221" s="94"/>
      <c r="I221" s="73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5"/>
      <c r="Y221" s="98"/>
      <c r="Z221" s="98"/>
      <c r="AA221" s="98"/>
      <c r="AB221" s="98"/>
      <c r="AC221" s="102"/>
      <c r="AD221" s="102"/>
      <c r="AE221" s="46"/>
      <c r="AF221" s="47"/>
      <c r="AG221" s="48"/>
      <c r="AH221" s="199"/>
      <c r="AI221" s="200"/>
      <c r="AJ221" s="200"/>
      <c r="AK221" s="200"/>
      <c r="AL221" s="201"/>
      <c r="AM221" s="118">
        <f t="shared" si="6"/>
        <v>0</v>
      </c>
      <c r="AN221" s="119"/>
      <c r="AO221" s="119"/>
      <c r="AP221" s="119"/>
      <c r="AQ221" s="119"/>
      <c r="AR221" s="119"/>
      <c r="AS221" s="120"/>
      <c r="AT221" s="121"/>
      <c r="AU221" s="122"/>
      <c r="AV221" s="122"/>
      <c r="AW221" s="122"/>
      <c r="AX221" s="122"/>
      <c r="AY221" s="122"/>
      <c r="AZ221" s="122"/>
      <c r="BA221" s="122"/>
      <c r="BB221" s="123"/>
    </row>
    <row r="222" spans="2:54" s="4" customFormat="1" ht="23.25" customHeight="1" x14ac:dyDescent="0.15">
      <c r="B222" s="180"/>
      <c r="C222" s="181"/>
      <c r="D222" s="182"/>
      <c r="E222" s="193"/>
      <c r="F222" s="94"/>
      <c r="G222" s="95"/>
      <c r="H222" s="94"/>
      <c r="I222" s="73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5"/>
      <c r="Y222" s="98"/>
      <c r="Z222" s="98"/>
      <c r="AA222" s="98"/>
      <c r="AB222" s="98"/>
      <c r="AC222" s="102"/>
      <c r="AD222" s="102"/>
      <c r="AE222" s="46"/>
      <c r="AF222" s="47"/>
      <c r="AG222" s="48"/>
      <c r="AH222" s="199"/>
      <c r="AI222" s="200"/>
      <c r="AJ222" s="200"/>
      <c r="AK222" s="200"/>
      <c r="AL222" s="201"/>
      <c r="AM222" s="118">
        <f t="shared" si="6"/>
        <v>0</v>
      </c>
      <c r="AN222" s="119"/>
      <c r="AO222" s="119"/>
      <c r="AP222" s="119"/>
      <c r="AQ222" s="119"/>
      <c r="AR222" s="119"/>
      <c r="AS222" s="120"/>
      <c r="AT222" s="121"/>
      <c r="AU222" s="122"/>
      <c r="AV222" s="122"/>
      <c r="AW222" s="122"/>
      <c r="AX222" s="122"/>
      <c r="AY222" s="122"/>
      <c r="AZ222" s="122"/>
      <c r="BA222" s="122"/>
      <c r="BB222" s="123"/>
    </row>
    <row r="223" spans="2:54" s="4" customFormat="1" ht="23.25" customHeight="1" thickBot="1" x14ac:dyDescent="0.2">
      <c r="B223" s="184"/>
      <c r="C223" s="185"/>
      <c r="D223" s="186"/>
      <c r="E223" s="212"/>
      <c r="F223" s="91"/>
      <c r="G223" s="92"/>
      <c r="H223" s="91"/>
      <c r="I223" s="79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1"/>
      <c r="Y223" s="101"/>
      <c r="Z223" s="101"/>
      <c r="AA223" s="101"/>
      <c r="AB223" s="101"/>
      <c r="AC223" s="155"/>
      <c r="AD223" s="155"/>
      <c r="AE223" s="49"/>
      <c r="AF223" s="50"/>
      <c r="AG223" s="51"/>
      <c r="AH223" s="157"/>
      <c r="AI223" s="157"/>
      <c r="AJ223" s="157"/>
      <c r="AK223" s="157"/>
      <c r="AL223" s="157"/>
      <c r="AM223" s="148">
        <f t="shared" si="6"/>
        <v>0</v>
      </c>
      <c r="AN223" s="149"/>
      <c r="AO223" s="149"/>
      <c r="AP223" s="149"/>
      <c r="AQ223" s="149"/>
      <c r="AR223" s="149"/>
      <c r="AS223" s="150"/>
      <c r="AT223" s="151"/>
      <c r="AU223" s="152"/>
      <c r="AV223" s="152"/>
      <c r="AW223" s="152"/>
      <c r="AX223" s="152"/>
      <c r="AY223" s="152"/>
      <c r="AZ223" s="152"/>
      <c r="BA223" s="152"/>
      <c r="BB223" s="153"/>
    </row>
    <row r="224" spans="2:54" ht="15" customHeight="1" x14ac:dyDescent="0.15"/>
  </sheetData>
  <sheetProtection algorithmName="SHA-512" hashValue="MV6JDdgt9GSQ/yLQpVh6UQtkVexVzfFt2KiNIWLVUqRZopNa+00BAUOlmUsibvs7x/alfuTKKK4xfqhSu91cMA==" saltValue="x00wvXTEpbYvwdtU5UyxNw==" spinCount="100000" sheet="1" objects="1" scenarios="1"/>
  <protectedRanges>
    <protectedRange sqref="G35:T37" name="範囲1"/>
  </protectedRanges>
  <dataConsolidate/>
  <mergeCells count="1804">
    <mergeCell ref="G35:T35"/>
    <mergeCell ref="G36:T36"/>
    <mergeCell ref="G37:T37"/>
    <mergeCell ref="K1:AK1"/>
    <mergeCell ref="AL1:AT1"/>
    <mergeCell ref="K39:AK39"/>
    <mergeCell ref="AL39:AT39"/>
    <mergeCell ref="K76:AK76"/>
    <mergeCell ref="AL76:AT76"/>
    <mergeCell ref="K113:AK113"/>
    <mergeCell ref="AL113:AT113"/>
    <mergeCell ref="K150:AK150"/>
    <mergeCell ref="AL150:AT150"/>
    <mergeCell ref="AE112:AG112"/>
    <mergeCell ref="AE80:AG80"/>
    <mergeCell ref="AE81:AG81"/>
    <mergeCell ref="AE82:AG82"/>
    <mergeCell ref="AE83:AG83"/>
    <mergeCell ref="AE84:AG84"/>
    <mergeCell ref="AE85:AG85"/>
    <mergeCell ref="AE86:AG86"/>
    <mergeCell ref="AE87:AG87"/>
    <mergeCell ref="AE88:AG88"/>
    <mergeCell ref="AE89:AG89"/>
    <mergeCell ref="AE90:AG90"/>
    <mergeCell ref="AE91:AG91"/>
    <mergeCell ref="AE92:AG92"/>
    <mergeCell ref="AE93:AG93"/>
    <mergeCell ref="AE94:AG94"/>
    <mergeCell ref="AE95:AG95"/>
    <mergeCell ref="AE35:AK35"/>
    <mergeCell ref="AL35:AR35"/>
    <mergeCell ref="E219:F219"/>
    <mergeCell ref="G219:H219"/>
    <mergeCell ref="I219:X219"/>
    <mergeCell ref="Y219:AB219"/>
    <mergeCell ref="AC219:AD219"/>
    <mergeCell ref="AH219:AL219"/>
    <mergeCell ref="AM219:AS219"/>
    <mergeCell ref="AL36:AR36"/>
    <mergeCell ref="AL37:AR37"/>
    <mergeCell ref="AL38:AR38"/>
    <mergeCell ref="AL34:AR34"/>
    <mergeCell ref="V38:AD38"/>
    <mergeCell ref="V37:AD37"/>
    <mergeCell ref="V36:AD36"/>
    <mergeCell ref="V35:AD35"/>
    <mergeCell ref="V34:AD34"/>
    <mergeCell ref="E185:F185"/>
    <mergeCell ref="G185:H185"/>
    <mergeCell ref="I185:X185"/>
    <mergeCell ref="Y185:AB185"/>
    <mergeCell ref="AC185:AD185"/>
    <mergeCell ref="AH185:AL185"/>
    <mergeCell ref="AM185:AS185"/>
    <mergeCell ref="E181:F181"/>
    <mergeCell ref="G181:H181"/>
    <mergeCell ref="I181:X181"/>
    <mergeCell ref="AE97:AG97"/>
    <mergeCell ref="AS34:BB34"/>
    <mergeCell ref="AS35:BB35"/>
    <mergeCell ref="AS36:BB36"/>
    <mergeCell ref="AS37:BB37"/>
    <mergeCell ref="AS38:BB38"/>
    <mergeCell ref="E223:F223"/>
    <mergeCell ref="G223:H223"/>
    <mergeCell ref="I223:X223"/>
    <mergeCell ref="Y223:AB223"/>
    <mergeCell ref="AC223:AD223"/>
    <mergeCell ref="AH223:AL223"/>
    <mergeCell ref="AM223:AS223"/>
    <mergeCell ref="AT223:BB223"/>
    <mergeCell ref="E220:F220"/>
    <mergeCell ref="G220:H220"/>
    <mergeCell ref="I220:X220"/>
    <mergeCell ref="Y220:AB220"/>
    <mergeCell ref="AC220:AD220"/>
    <mergeCell ref="AH220:AL220"/>
    <mergeCell ref="AM220:AS220"/>
    <mergeCell ref="AT220:BB220"/>
    <mergeCell ref="E221:F221"/>
    <mergeCell ref="G221:H221"/>
    <mergeCell ref="I221:X221"/>
    <mergeCell ref="Y221:AB221"/>
    <mergeCell ref="AC221:AD221"/>
    <mergeCell ref="AH221:AL221"/>
    <mergeCell ref="AM221:AS221"/>
    <mergeCell ref="AT221:BB221"/>
    <mergeCell ref="AT219:BB219"/>
    <mergeCell ref="AE220:AG220"/>
    <mergeCell ref="E222:F222"/>
    <mergeCell ref="G222:H222"/>
    <mergeCell ref="I222:X222"/>
    <mergeCell ref="Y222:AB222"/>
    <mergeCell ref="AC222:AD222"/>
    <mergeCell ref="AH222:AL222"/>
    <mergeCell ref="AM222:AS222"/>
    <mergeCell ref="AT222:BB222"/>
    <mergeCell ref="E216:F216"/>
    <mergeCell ref="G216:H216"/>
    <mergeCell ref="I216:X216"/>
    <mergeCell ref="Y216:AB216"/>
    <mergeCell ref="AC216:AD216"/>
    <mergeCell ref="AH216:AL216"/>
    <mergeCell ref="AM216:AS216"/>
    <mergeCell ref="AT216:BB216"/>
    <mergeCell ref="E217:F217"/>
    <mergeCell ref="G217:H217"/>
    <mergeCell ref="I217:X217"/>
    <mergeCell ref="Y217:AB217"/>
    <mergeCell ref="AC217:AD217"/>
    <mergeCell ref="AH217:AL217"/>
    <mergeCell ref="AM217:AS217"/>
    <mergeCell ref="AT217:BB217"/>
    <mergeCell ref="E218:F218"/>
    <mergeCell ref="G218:H218"/>
    <mergeCell ref="I218:X218"/>
    <mergeCell ref="Y218:AB218"/>
    <mergeCell ref="AC218:AD218"/>
    <mergeCell ref="AH218:AL218"/>
    <mergeCell ref="AM218:AS218"/>
    <mergeCell ref="AT218:BB218"/>
    <mergeCell ref="E214:F214"/>
    <mergeCell ref="G214:H214"/>
    <mergeCell ref="I214:X214"/>
    <mergeCell ref="Y214:AB214"/>
    <mergeCell ref="AC214:AD214"/>
    <mergeCell ref="AH214:AL214"/>
    <mergeCell ref="AM214:AS214"/>
    <mergeCell ref="AT214:BB214"/>
    <mergeCell ref="E215:F215"/>
    <mergeCell ref="G215:H215"/>
    <mergeCell ref="I215:X215"/>
    <mergeCell ref="Y215:AB215"/>
    <mergeCell ref="AC215:AD215"/>
    <mergeCell ref="AH215:AL215"/>
    <mergeCell ref="AM215:AS215"/>
    <mergeCell ref="AT215:BB215"/>
    <mergeCell ref="E212:F212"/>
    <mergeCell ref="G212:H212"/>
    <mergeCell ref="I212:X212"/>
    <mergeCell ref="Y212:AB212"/>
    <mergeCell ref="AC212:AD212"/>
    <mergeCell ref="AH212:AL212"/>
    <mergeCell ref="AM212:AS212"/>
    <mergeCell ref="AT212:BB212"/>
    <mergeCell ref="E213:F213"/>
    <mergeCell ref="G213:H213"/>
    <mergeCell ref="I213:X213"/>
    <mergeCell ref="Y213:AB213"/>
    <mergeCell ref="AC213:AD213"/>
    <mergeCell ref="AH213:AL213"/>
    <mergeCell ref="AM213:AS213"/>
    <mergeCell ref="AT213:BB213"/>
    <mergeCell ref="E210:F210"/>
    <mergeCell ref="G210:H210"/>
    <mergeCell ref="I210:X210"/>
    <mergeCell ref="Y210:AB210"/>
    <mergeCell ref="AC210:AD210"/>
    <mergeCell ref="AH210:AL210"/>
    <mergeCell ref="AM210:AS210"/>
    <mergeCell ref="AT210:BB210"/>
    <mergeCell ref="E211:F211"/>
    <mergeCell ref="G211:H211"/>
    <mergeCell ref="I211:X211"/>
    <mergeCell ref="Y211:AB211"/>
    <mergeCell ref="AC211:AD211"/>
    <mergeCell ref="AH211:AL211"/>
    <mergeCell ref="AM211:AS211"/>
    <mergeCell ref="AT211:BB211"/>
    <mergeCell ref="E208:F208"/>
    <mergeCell ref="G208:H208"/>
    <mergeCell ref="I208:X208"/>
    <mergeCell ref="Y208:AB208"/>
    <mergeCell ref="AC208:AD208"/>
    <mergeCell ref="AH208:AL208"/>
    <mergeCell ref="AM208:AS208"/>
    <mergeCell ref="AT208:BB208"/>
    <mergeCell ref="E209:F209"/>
    <mergeCell ref="G209:H209"/>
    <mergeCell ref="I209:X209"/>
    <mergeCell ref="Y209:AB209"/>
    <mergeCell ref="AC209:AD209"/>
    <mergeCell ref="AH209:AL209"/>
    <mergeCell ref="AM209:AS209"/>
    <mergeCell ref="AT209:BB209"/>
    <mergeCell ref="E206:F206"/>
    <mergeCell ref="G206:H206"/>
    <mergeCell ref="I206:X206"/>
    <mergeCell ref="Y206:AB206"/>
    <mergeCell ref="AC206:AD206"/>
    <mergeCell ref="AH206:AL206"/>
    <mergeCell ref="AM206:AS206"/>
    <mergeCell ref="AT206:BB206"/>
    <mergeCell ref="E207:F207"/>
    <mergeCell ref="G207:H207"/>
    <mergeCell ref="I207:X207"/>
    <mergeCell ref="Y207:AB207"/>
    <mergeCell ref="AC207:AD207"/>
    <mergeCell ref="AH207:AL207"/>
    <mergeCell ref="AM207:AS207"/>
    <mergeCell ref="AT207:BB207"/>
    <mergeCell ref="E205:F205"/>
    <mergeCell ref="G205:H205"/>
    <mergeCell ref="I205:X205"/>
    <mergeCell ref="Y205:AB205"/>
    <mergeCell ref="AC205:AD205"/>
    <mergeCell ref="AH205:AL205"/>
    <mergeCell ref="AM205:AS205"/>
    <mergeCell ref="AT205:BB205"/>
    <mergeCell ref="E202:F202"/>
    <mergeCell ref="G202:H202"/>
    <mergeCell ref="I202:X202"/>
    <mergeCell ref="Y202:AB202"/>
    <mergeCell ref="AC202:AD202"/>
    <mergeCell ref="AH202:AL202"/>
    <mergeCell ref="AM202:AS202"/>
    <mergeCell ref="AT202:BB202"/>
    <mergeCell ref="E203:F203"/>
    <mergeCell ref="G203:H203"/>
    <mergeCell ref="I203:X203"/>
    <mergeCell ref="Y203:AB203"/>
    <mergeCell ref="AC203:AD203"/>
    <mergeCell ref="AH203:AL203"/>
    <mergeCell ref="AM203:AS203"/>
    <mergeCell ref="AT203:BB203"/>
    <mergeCell ref="E201:F201"/>
    <mergeCell ref="G201:H201"/>
    <mergeCell ref="I201:X201"/>
    <mergeCell ref="Y201:AB201"/>
    <mergeCell ref="AC201:AD201"/>
    <mergeCell ref="AH201:AL201"/>
    <mergeCell ref="AM201:AS201"/>
    <mergeCell ref="AT201:BB201"/>
    <mergeCell ref="E199:F199"/>
    <mergeCell ref="G199:H199"/>
    <mergeCell ref="I199:X199"/>
    <mergeCell ref="Y199:AB199"/>
    <mergeCell ref="AC199:AD199"/>
    <mergeCell ref="AH199:AL199"/>
    <mergeCell ref="AM199:AS199"/>
    <mergeCell ref="AT199:BB199"/>
    <mergeCell ref="E204:F204"/>
    <mergeCell ref="G204:H204"/>
    <mergeCell ref="I204:X204"/>
    <mergeCell ref="Y204:AB204"/>
    <mergeCell ref="AC204:AD204"/>
    <mergeCell ref="AH204:AL204"/>
    <mergeCell ref="AM204:AS204"/>
    <mergeCell ref="AT204:BB204"/>
    <mergeCell ref="AT196:BB196"/>
    <mergeCell ref="E197:F197"/>
    <mergeCell ref="G197:H197"/>
    <mergeCell ref="I197:X197"/>
    <mergeCell ref="Y197:AB197"/>
    <mergeCell ref="AC197:AD197"/>
    <mergeCell ref="AH197:AL197"/>
    <mergeCell ref="AM197:AS197"/>
    <mergeCell ref="AT197:BB197"/>
    <mergeCell ref="AE199:AG199"/>
    <mergeCell ref="E200:F200"/>
    <mergeCell ref="G200:H200"/>
    <mergeCell ref="I200:X200"/>
    <mergeCell ref="Y200:AB200"/>
    <mergeCell ref="AC200:AD200"/>
    <mergeCell ref="AH200:AL200"/>
    <mergeCell ref="AM200:AS200"/>
    <mergeCell ref="AT200:BB200"/>
    <mergeCell ref="G193:H193"/>
    <mergeCell ref="I193:X193"/>
    <mergeCell ref="Y193:AB193"/>
    <mergeCell ref="AC193:AD193"/>
    <mergeCell ref="AH193:AL193"/>
    <mergeCell ref="AM193:AS193"/>
    <mergeCell ref="AT193:BB193"/>
    <mergeCell ref="E194:F194"/>
    <mergeCell ref="G194:H194"/>
    <mergeCell ref="I194:X194"/>
    <mergeCell ref="Y194:AB194"/>
    <mergeCell ref="AC194:AD194"/>
    <mergeCell ref="AH194:AL194"/>
    <mergeCell ref="E198:F198"/>
    <mergeCell ref="G198:H198"/>
    <mergeCell ref="I198:X198"/>
    <mergeCell ref="Y198:AB198"/>
    <mergeCell ref="AC198:AD198"/>
    <mergeCell ref="AH198:AL198"/>
    <mergeCell ref="AM198:AS198"/>
    <mergeCell ref="AT198:BB198"/>
    <mergeCell ref="AM194:AS194"/>
    <mergeCell ref="AT194:BB194"/>
    <mergeCell ref="AE197:AG197"/>
    <mergeCell ref="AE198:AG198"/>
    <mergeCell ref="E196:F196"/>
    <mergeCell ref="G196:H196"/>
    <mergeCell ref="I196:X196"/>
    <mergeCell ref="Y196:AB196"/>
    <mergeCell ref="AC196:AD196"/>
    <mergeCell ref="AH196:AL196"/>
    <mergeCell ref="AM196:AS196"/>
    <mergeCell ref="B191:D191"/>
    <mergeCell ref="E191:F191"/>
    <mergeCell ref="G191:H191"/>
    <mergeCell ref="I191:X191"/>
    <mergeCell ref="Y191:AB191"/>
    <mergeCell ref="AC191:AD191"/>
    <mergeCell ref="AH191:AL191"/>
    <mergeCell ref="AM191:AS191"/>
    <mergeCell ref="AT191:BB191"/>
    <mergeCell ref="E195:F195"/>
    <mergeCell ref="G195:H195"/>
    <mergeCell ref="I195:X195"/>
    <mergeCell ref="Y195:AB195"/>
    <mergeCell ref="AC195:AD195"/>
    <mergeCell ref="AH195:AL195"/>
    <mergeCell ref="AM195:AS195"/>
    <mergeCell ref="AT195:BB195"/>
    <mergeCell ref="B192:D223"/>
    <mergeCell ref="E192:F192"/>
    <mergeCell ref="G192:H192"/>
    <mergeCell ref="I192:X192"/>
    <mergeCell ref="Y192:AB192"/>
    <mergeCell ref="AC192:AD192"/>
    <mergeCell ref="AH192:AL192"/>
    <mergeCell ref="AE222:AG222"/>
    <mergeCell ref="AE223:AG223"/>
    <mergeCell ref="AE203:AG203"/>
    <mergeCell ref="AE204:AG204"/>
    <mergeCell ref="AE205:AG205"/>
    <mergeCell ref="AM192:AS192"/>
    <mergeCell ref="AT192:BB192"/>
    <mergeCell ref="E193:F193"/>
    <mergeCell ref="AN188:AQ188"/>
    <mergeCell ref="AR188:AS188"/>
    <mergeCell ref="AT188:AU188"/>
    <mergeCell ref="AV188:AW188"/>
    <mergeCell ref="AX188:AY188"/>
    <mergeCell ref="AZ188:BA188"/>
    <mergeCell ref="B190:F190"/>
    <mergeCell ref="G190:O190"/>
    <mergeCell ref="P190:U190"/>
    <mergeCell ref="V190:BB190"/>
    <mergeCell ref="AT185:BB185"/>
    <mergeCell ref="E186:F186"/>
    <mergeCell ref="G186:H186"/>
    <mergeCell ref="I186:X186"/>
    <mergeCell ref="Y186:AB186"/>
    <mergeCell ref="AC186:AD186"/>
    <mergeCell ref="AH186:AL186"/>
    <mergeCell ref="AM186:AS186"/>
    <mergeCell ref="AT186:BB186"/>
    <mergeCell ref="K187:AK187"/>
    <mergeCell ref="AL187:AT187"/>
    <mergeCell ref="E184:F184"/>
    <mergeCell ref="G184:H184"/>
    <mergeCell ref="I184:X184"/>
    <mergeCell ref="Y184:AB184"/>
    <mergeCell ref="AC184:AD184"/>
    <mergeCell ref="AH184:AL184"/>
    <mergeCell ref="AM184:AS184"/>
    <mergeCell ref="AT184:BB184"/>
    <mergeCell ref="Y181:AB181"/>
    <mergeCell ref="AC181:AD181"/>
    <mergeCell ref="AH181:AL181"/>
    <mergeCell ref="AM181:AS181"/>
    <mergeCell ref="AT181:BB181"/>
    <mergeCell ref="E182:F182"/>
    <mergeCell ref="G182:H182"/>
    <mergeCell ref="I182:X182"/>
    <mergeCell ref="Y182:AB182"/>
    <mergeCell ref="AC182:AD182"/>
    <mergeCell ref="AH182:AL182"/>
    <mergeCell ref="AM182:AS182"/>
    <mergeCell ref="AT182:BB182"/>
    <mergeCell ref="AT183:BB183"/>
    <mergeCell ref="E183:F183"/>
    <mergeCell ref="G183:H183"/>
    <mergeCell ref="I183:X183"/>
    <mergeCell ref="Y183:AB183"/>
    <mergeCell ref="AC183:AD183"/>
    <mergeCell ref="AH183:AL183"/>
    <mergeCell ref="AM183:AS183"/>
    <mergeCell ref="E179:F179"/>
    <mergeCell ref="G179:H179"/>
    <mergeCell ref="I179:X179"/>
    <mergeCell ref="Y179:AB179"/>
    <mergeCell ref="AC179:AD179"/>
    <mergeCell ref="AH179:AL179"/>
    <mergeCell ref="AM179:AS179"/>
    <mergeCell ref="AT179:BB179"/>
    <mergeCell ref="E180:F180"/>
    <mergeCell ref="G180:H180"/>
    <mergeCell ref="I180:X180"/>
    <mergeCell ref="Y180:AB180"/>
    <mergeCell ref="AC180:AD180"/>
    <mergeCell ref="AH180:AL180"/>
    <mergeCell ref="AM180:AS180"/>
    <mergeCell ref="AT180:BB180"/>
    <mergeCell ref="E177:F177"/>
    <mergeCell ref="G177:H177"/>
    <mergeCell ref="I177:X177"/>
    <mergeCell ref="Y177:AB177"/>
    <mergeCell ref="AC177:AD177"/>
    <mergeCell ref="AH177:AL177"/>
    <mergeCell ref="AM177:AS177"/>
    <mergeCell ref="AT177:BB177"/>
    <mergeCell ref="E178:F178"/>
    <mergeCell ref="G178:H178"/>
    <mergeCell ref="I178:X178"/>
    <mergeCell ref="Y178:AB178"/>
    <mergeCell ref="AC178:AD178"/>
    <mergeCell ref="AH178:AL178"/>
    <mergeCell ref="AM178:AS178"/>
    <mergeCell ref="AT178:BB178"/>
    <mergeCell ref="E175:F175"/>
    <mergeCell ref="G175:H175"/>
    <mergeCell ref="I175:X175"/>
    <mergeCell ref="Y175:AB175"/>
    <mergeCell ref="AC175:AD175"/>
    <mergeCell ref="AH175:AL175"/>
    <mergeCell ref="AM175:AS175"/>
    <mergeCell ref="AT175:BB175"/>
    <mergeCell ref="E176:F176"/>
    <mergeCell ref="G176:H176"/>
    <mergeCell ref="I176:X176"/>
    <mergeCell ref="Y176:AB176"/>
    <mergeCell ref="AC176:AD176"/>
    <mergeCell ref="AH176:AL176"/>
    <mergeCell ref="AM176:AS176"/>
    <mergeCell ref="AT176:BB176"/>
    <mergeCell ref="E173:F173"/>
    <mergeCell ref="G173:H173"/>
    <mergeCell ref="I173:X173"/>
    <mergeCell ref="Y173:AB173"/>
    <mergeCell ref="AC173:AD173"/>
    <mergeCell ref="AH173:AL173"/>
    <mergeCell ref="AM173:AS173"/>
    <mergeCell ref="AT173:BB173"/>
    <mergeCell ref="E174:F174"/>
    <mergeCell ref="G174:H174"/>
    <mergeCell ref="I174:X174"/>
    <mergeCell ref="Y174:AB174"/>
    <mergeCell ref="AC174:AD174"/>
    <mergeCell ref="AH174:AL174"/>
    <mergeCell ref="AM174:AS174"/>
    <mergeCell ref="AT174:BB174"/>
    <mergeCell ref="E171:F171"/>
    <mergeCell ref="G171:H171"/>
    <mergeCell ref="I171:X171"/>
    <mergeCell ref="Y171:AB171"/>
    <mergeCell ref="AC171:AD171"/>
    <mergeCell ref="AH171:AL171"/>
    <mergeCell ref="AM171:AS171"/>
    <mergeCell ref="AT171:BB171"/>
    <mergeCell ref="E172:F172"/>
    <mergeCell ref="G172:H172"/>
    <mergeCell ref="I172:X172"/>
    <mergeCell ref="Y172:AB172"/>
    <mergeCell ref="AC172:AD172"/>
    <mergeCell ref="AH172:AL172"/>
    <mergeCell ref="AM172:AS172"/>
    <mergeCell ref="AT172:BB172"/>
    <mergeCell ref="E169:F169"/>
    <mergeCell ref="G169:H169"/>
    <mergeCell ref="I169:X169"/>
    <mergeCell ref="Y169:AB169"/>
    <mergeCell ref="AC169:AD169"/>
    <mergeCell ref="AH169:AL169"/>
    <mergeCell ref="AM169:AS169"/>
    <mergeCell ref="AT169:BB169"/>
    <mergeCell ref="E170:F170"/>
    <mergeCell ref="G170:H170"/>
    <mergeCell ref="I170:X170"/>
    <mergeCell ref="Y170:AB170"/>
    <mergeCell ref="AC170:AD170"/>
    <mergeCell ref="AH170:AL170"/>
    <mergeCell ref="AM170:AS170"/>
    <mergeCell ref="AT170:BB170"/>
    <mergeCell ref="E167:F167"/>
    <mergeCell ref="G167:H167"/>
    <mergeCell ref="I167:X167"/>
    <mergeCell ref="Y167:AB167"/>
    <mergeCell ref="AC167:AD167"/>
    <mergeCell ref="AH167:AL167"/>
    <mergeCell ref="AM167:AS167"/>
    <mergeCell ref="AT167:BB167"/>
    <mergeCell ref="E168:F168"/>
    <mergeCell ref="G168:H168"/>
    <mergeCell ref="I168:X168"/>
    <mergeCell ref="Y168:AB168"/>
    <mergeCell ref="AC168:AD168"/>
    <mergeCell ref="AH168:AL168"/>
    <mergeCell ref="AM168:AS168"/>
    <mergeCell ref="AT168:BB168"/>
    <mergeCell ref="E165:F165"/>
    <mergeCell ref="G165:H165"/>
    <mergeCell ref="I165:X165"/>
    <mergeCell ref="Y165:AB165"/>
    <mergeCell ref="AC165:AD165"/>
    <mergeCell ref="AH165:AL165"/>
    <mergeCell ref="AM165:AS165"/>
    <mergeCell ref="AT165:BB165"/>
    <mergeCell ref="E166:F166"/>
    <mergeCell ref="G166:H166"/>
    <mergeCell ref="I166:X166"/>
    <mergeCell ref="Y166:AB166"/>
    <mergeCell ref="AC166:AD166"/>
    <mergeCell ref="AH166:AL166"/>
    <mergeCell ref="AM166:AS166"/>
    <mergeCell ref="AT166:BB166"/>
    <mergeCell ref="E163:F163"/>
    <mergeCell ref="G163:H163"/>
    <mergeCell ref="I163:X163"/>
    <mergeCell ref="Y163:AB163"/>
    <mergeCell ref="AC163:AD163"/>
    <mergeCell ref="AH163:AL163"/>
    <mergeCell ref="AM163:AS163"/>
    <mergeCell ref="AT163:BB163"/>
    <mergeCell ref="E164:F164"/>
    <mergeCell ref="G164:H164"/>
    <mergeCell ref="I164:X164"/>
    <mergeCell ref="Y164:AB164"/>
    <mergeCell ref="AC164:AD164"/>
    <mergeCell ref="AH164:AL164"/>
    <mergeCell ref="AM164:AS164"/>
    <mergeCell ref="AT164:BB164"/>
    <mergeCell ref="G161:H161"/>
    <mergeCell ref="I161:X161"/>
    <mergeCell ref="Y161:AB161"/>
    <mergeCell ref="AC161:AD161"/>
    <mergeCell ref="AH161:AL161"/>
    <mergeCell ref="AM161:AS161"/>
    <mergeCell ref="AT161:BB161"/>
    <mergeCell ref="E162:F162"/>
    <mergeCell ref="G162:H162"/>
    <mergeCell ref="I162:X162"/>
    <mergeCell ref="Y162:AB162"/>
    <mergeCell ref="AC162:AD162"/>
    <mergeCell ref="AH162:AL162"/>
    <mergeCell ref="AM162:AS162"/>
    <mergeCell ref="AT162:BB162"/>
    <mergeCell ref="AE161:AG161"/>
    <mergeCell ref="E159:F159"/>
    <mergeCell ref="G159:H159"/>
    <mergeCell ref="I159:X159"/>
    <mergeCell ref="Y159:AB159"/>
    <mergeCell ref="AC159:AD159"/>
    <mergeCell ref="AH159:AL159"/>
    <mergeCell ref="AM159:AS159"/>
    <mergeCell ref="AT159:BB159"/>
    <mergeCell ref="E160:F160"/>
    <mergeCell ref="G160:H160"/>
    <mergeCell ref="I160:X160"/>
    <mergeCell ref="Y160:AB160"/>
    <mergeCell ref="AC160:AD160"/>
    <mergeCell ref="AH160:AL160"/>
    <mergeCell ref="AM160:AS160"/>
    <mergeCell ref="AT160:BB160"/>
    <mergeCell ref="AE159:AG159"/>
    <mergeCell ref="AE160:AG160"/>
    <mergeCell ref="E158:F158"/>
    <mergeCell ref="G158:H158"/>
    <mergeCell ref="I158:X158"/>
    <mergeCell ref="Y158:AB158"/>
    <mergeCell ref="AC158:AD158"/>
    <mergeCell ref="AH158:AL158"/>
    <mergeCell ref="AM158:AS158"/>
    <mergeCell ref="AT158:BB158"/>
    <mergeCell ref="B155:D186"/>
    <mergeCell ref="E155:F155"/>
    <mergeCell ref="G155:H155"/>
    <mergeCell ref="I155:X155"/>
    <mergeCell ref="Y155:AB155"/>
    <mergeCell ref="AC155:AD155"/>
    <mergeCell ref="AH155:AL155"/>
    <mergeCell ref="AM155:AS155"/>
    <mergeCell ref="AT155:BB155"/>
    <mergeCell ref="E156:F156"/>
    <mergeCell ref="G156:H156"/>
    <mergeCell ref="I156:X156"/>
    <mergeCell ref="Y156:AB156"/>
    <mergeCell ref="AC156:AD156"/>
    <mergeCell ref="AH156:AL156"/>
    <mergeCell ref="AM156:AS156"/>
    <mergeCell ref="AT156:BB156"/>
    <mergeCell ref="E157:F157"/>
    <mergeCell ref="G157:H157"/>
    <mergeCell ref="I157:X157"/>
    <mergeCell ref="Y157:AB157"/>
    <mergeCell ref="AC157:AD157"/>
    <mergeCell ref="AH157:AL157"/>
    <mergeCell ref="E161:F161"/>
    <mergeCell ref="AM157:AS157"/>
    <mergeCell ref="B154:D154"/>
    <mergeCell ref="E154:F154"/>
    <mergeCell ref="G154:H154"/>
    <mergeCell ref="I154:X154"/>
    <mergeCell ref="Y154:AB154"/>
    <mergeCell ref="AC154:AD154"/>
    <mergeCell ref="AH154:AL154"/>
    <mergeCell ref="AM154:AS154"/>
    <mergeCell ref="AT154:BB154"/>
    <mergeCell ref="AN151:AQ151"/>
    <mergeCell ref="AR151:AS151"/>
    <mergeCell ref="AT151:AU151"/>
    <mergeCell ref="AV151:AW151"/>
    <mergeCell ref="AX151:AY151"/>
    <mergeCell ref="AZ151:BA151"/>
    <mergeCell ref="B153:F153"/>
    <mergeCell ref="G153:O153"/>
    <mergeCell ref="P153:U153"/>
    <mergeCell ref="V153:BB153"/>
    <mergeCell ref="AT157:BB157"/>
    <mergeCell ref="E148:F148"/>
    <mergeCell ref="G148:H148"/>
    <mergeCell ref="I148:X148"/>
    <mergeCell ref="Y148:AB148"/>
    <mergeCell ref="AC148:AD148"/>
    <mergeCell ref="AH148:AL148"/>
    <mergeCell ref="AM148:AS148"/>
    <mergeCell ref="AT148:BB148"/>
    <mergeCell ref="E149:F149"/>
    <mergeCell ref="G149:H149"/>
    <mergeCell ref="I149:X149"/>
    <mergeCell ref="Y149:AB149"/>
    <mergeCell ref="AC149:AD149"/>
    <mergeCell ref="AH149:AL149"/>
    <mergeCell ref="AM149:AS149"/>
    <mergeCell ref="AT149:BB149"/>
    <mergeCell ref="E146:F146"/>
    <mergeCell ref="G146:H146"/>
    <mergeCell ref="I146:X146"/>
    <mergeCell ref="Y146:AB146"/>
    <mergeCell ref="AC146:AD146"/>
    <mergeCell ref="AH146:AL146"/>
    <mergeCell ref="AM146:AS146"/>
    <mergeCell ref="AT146:BB146"/>
    <mergeCell ref="E147:F147"/>
    <mergeCell ref="G147:H147"/>
    <mergeCell ref="I147:X147"/>
    <mergeCell ref="Y147:AB147"/>
    <mergeCell ref="AC147:AD147"/>
    <mergeCell ref="AH147:AL147"/>
    <mergeCell ref="AM147:AS147"/>
    <mergeCell ref="AT147:BB147"/>
    <mergeCell ref="E144:F144"/>
    <mergeCell ref="G144:H144"/>
    <mergeCell ref="I144:X144"/>
    <mergeCell ref="Y144:AB144"/>
    <mergeCell ref="AC144:AD144"/>
    <mergeCell ref="AH144:AL144"/>
    <mergeCell ref="AM144:AS144"/>
    <mergeCell ref="AT144:BB144"/>
    <mergeCell ref="E145:F145"/>
    <mergeCell ref="G145:H145"/>
    <mergeCell ref="I145:X145"/>
    <mergeCell ref="Y145:AB145"/>
    <mergeCell ref="AC145:AD145"/>
    <mergeCell ref="AH145:AL145"/>
    <mergeCell ref="AM145:AS145"/>
    <mergeCell ref="AT145:BB145"/>
    <mergeCell ref="E142:F142"/>
    <mergeCell ref="G142:H142"/>
    <mergeCell ref="I142:X142"/>
    <mergeCell ref="Y142:AB142"/>
    <mergeCell ref="AC142:AD142"/>
    <mergeCell ref="AH142:AL142"/>
    <mergeCell ref="AM142:AS142"/>
    <mergeCell ref="AT142:BB142"/>
    <mergeCell ref="E143:F143"/>
    <mergeCell ref="G143:H143"/>
    <mergeCell ref="I143:X143"/>
    <mergeCell ref="Y143:AB143"/>
    <mergeCell ref="AC143:AD143"/>
    <mergeCell ref="AH143:AL143"/>
    <mergeCell ref="AM143:AS143"/>
    <mergeCell ref="AT143:BB143"/>
    <mergeCell ref="E140:F140"/>
    <mergeCell ref="G140:H140"/>
    <mergeCell ref="I140:X140"/>
    <mergeCell ref="Y140:AB140"/>
    <mergeCell ref="AC140:AD140"/>
    <mergeCell ref="AH140:AL140"/>
    <mergeCell ref="AM140:AS140"/>
    <mergeCell ref="AT140:BB140"/>
    <mergeCell ref="E141:F141"/>
    <mergeCell ref="G141:H141"/>
    <mergeCell ref="I141:X141"/>
    <mergeCell ref="Y141:AB141"/>
    <mergeCell ref="AC141:AD141"/>
    <mergeCell ref="AH141:AL141"/>
    <mergeCell ref="AM141:AS141"/>
    <mergeCell ref="AT141:BB141"/>
    <mergeCell ref="E138:F138"/>
    <mergeCell ref="G138:H138"/>
    <mergeCell ref="I138:X138"/>
    <mergeCell ref="Y138:AB138"/>
    <mergeCell ref="AC138:AD138"/>
    <mergeCell ref="AH138:AL138"/>
    <mergeCell ref="AM138:AS138"/>
    <mergeCell ref="AT138:BB138"/>
    <mergeCell ref="E139:F139"/>
    <mergeCell ref="G139:H139"/>
    <mergeCell ref="I139:X139"/>
    <mergeCell ref="Y139:AB139"/>
    <mergeCell ref="AC139:AD139"/>
    <mergeCell ref="AH139:AL139"/>
    <mergeCell ref="AM139:AS139"/>
    <mergeCell ref="AT139:BB139"/>
    <mergeCell ref="E136:F136"/>
    <mergeCell ref="G136:H136"/>
    <mergeCell ref="I136:X136"/>
    <mergeCell ref="Y136:AB136"/>
    <mergeCell ref="AC136:AD136"/>
    <mergeCell ref="AH136:AL136"/>
    <mergeCell ref="AM136:AS136"/>
    <mergeCell ref="AT136:BB136"/>
    <mergeCell ref="E137:F137"/>
    <mergeCell ref="G137:H137"/>
    <mergeCell ref="I137:X137"/>
    <mergeCell ref="Y137:AB137"/>
    <mergeCell ref="AC137:AD137"/>
    <mergeCell ref="AH137:AL137"/>
    <mergeCell ref="AM137:AS137"/>
    <mergeCell ref="AT137:BB137"/>
    <mergeCell ref="E134:F134"/>
    <mergeCell ref="G134:H134"/>
    <mergeCell ref="I134:X134"/>
    <mergeCell ref="Y134:AB134"/>
    <mergeCell ref="AC134:AD134"/>
    <mergeCell ref="AH134:AL134"/>
    <mergeCell ref="AM134:AS134"/>
    <mergeCell ref="AT134:BB134"/>
    <mergeCell ref="E135:F135"/>
    <mergeCell ref="G135:H135"/>
    <mergeCell ref="I135:X135"/>
    <mergeCell ref="Y135:AB135"/>
    <mergeCell ref="AC135:AD135"/>
    <mergeCell ref="AH135:AL135"/>
    <mergeCell ref="AM135:AS135"/>
    <mergeCell ref="AT135:BB135"/>
    <mergeCell ref="E132:F132"/>
    <mergeCell ref="G132:H132"/>
    <mergeCell ref="I132:X132"/>
    <mergeCell ref="Y132:AB132"/>
    <mergeCell ref="AC132:AD132"/>
    <mergeCell ref="AH132:AL132"/>
    <mergeCell ref="AM132:AS132"/>
    <mergeCell ref="AT132:BB132"/>
    <mergeCell ref="E133:F133"/>
    <mergeCell ref="G133:H133"/>
    <mergeCell ref="I133:X133"/>
    <mergeCell ref="Y133:AB133"/>
    <mergeCell ref="AC133:AD133"/>
    <mergeCell ref="AH133:AL133"/>
    <mergeCell ref="AM133:AS133"/>
    <mergeCell ref="AT133:BB133"/>
    <mergeCell ref="E130:F130"/>
    <mergeCell ref="G130:H130"/>
    <mergeCell ref="I130:X130"/>
    <mergeCell ref="Y130:AB130"/>
    <mergeCell ref="AC130:AD130"/>
    <mergeCell ref="AH130:AL130"/>
    <mergeCell ref="AM130:AS130"/>
    <mergeCell ref="AT130:BB130"/>
    <mergeCell ref="E131:F131"/>
    <mergeCell ref="G131:H131"/>
    <mergeCell ref="I131:X131"/>
    <mergeCell ref="Y131:AB131"/>
    <mergeCell ref="AC131:AD131"/>
    <mergeCell ref="AH131:AL131"/>
    <mergeCell ref="AM131:AS131"/>
    <mergeCell ref="AT131:BB131"/>
    <mergeCell ref="E128:F128"/>
    <mergeCell ref="G128:H128"/>
    <mergeCell ref="I128:X128"/>
    <mergeCell ref="Y128:AB128"/>
    <mergeCell ref="AC128:AD128"/>
    <mergeCell ref="AH128:AL128"/>
    <mergeCell ref="AM128:AS128"/>
    <mergeCell ref="AT128:BB128"/>
    <mergeCell ref="E129:F129"/>
    <mergeCell ref="G129:H129"/>
    <mergeCell ref="I129:X129"/>
    <mergeCell ref="Y129:AB129"/>
    <mergeCell ref="AC129:AD129"/>
    <mergeCell ref="AH129:AL129"/>
    <mergeCell ref="AM129:AS129"/>
    <mergeCell ref="AT129:BB129"/>
    <mergeCell ref="E126:F126"/>
    <mergeCell ref="G126:H126"/>
    <mergeCell ref="I126:X126"/>
    <mergeCell ref="Y126:AB126"/>
    <mergeCell ref="AC126:AD126"/>
    <mergeCell ref="AH126:AL126"/>
    <mergeCell ref="AM126:AS126"/>
    <mergeCell ref="AT126:BB126"/>
    <mergeCell ref="E127:F127"/>
    <mergeCell ref="G127:H127"/>
    <mergeCell ref="I127:X127"/>
    <mergeCell ref="Y127:AB127"/>
    <mergeCell ref="AC127:AD127"/>
    <mergeCell ref="AH127:AL127"/>
    <mergeCell ref="AM127:AS127"/>
    <mergeCell ref="AT127:BB127"/>
    <mergeCell ref="G124:H124"/>
    <mergeCell ref="I124:X124"/>
    <mergeCell ref="Y124:AB124"/>
    <mergeCell ref="AC124:AD124"/>
    <mergeCell ref="AH124:AL124"/>
    <mergeCell ref="AM124:AS124"/>
    <mergeCell ref="AT124:BB124"/>
    <mergeCell ref="E125:F125"/>
    <mergeCell ref="G125:H125"/>
    <mergeCell ref="I125:X125"/>
    <mergeCell ref="Y125:AB125"/>
    <mergeCell ref="AC125:AD125"/>
    <mergeCell ref="AH125:AL125"/>
    <mergeCell ref="AM125:AS125"/>
    <mergeCell ref="AT125:BB125"/>
    <mergeCell ref="E122:F122"/>
    <mergeCell ref="G122:H122"/>
    <mergeCell ref="I122:X122"/>
    <mergeCell ref="Y122:AB122"/>
    <mergeCell ref="AC122:AD122"/>
    <mergeCell ref="AH122:AL122"/>
    <mergeCell ref="AM122:AS122"/>
    <mergeCell ref="AT122:BB122"/>
    <mergeCell ref="E123:F123"/>
    <mergeCell ref="G123:H123"/>
    <mergeCell ref="I123:X123"/>
    <mergeCell ref="Y123:AB123"/>
    <mergeCell ref="AC123:AD123"/>
    <mergeCell ref="AH123:AL123"/>
    <mergeCell ref="AM123:AS123"/>
    <mergeCell ref="AT123:BB123"/>
    <mergeCell ref="E121:F121"/>
    <mergeCell ref="G121:H121"/>
    <mergeCell ref="I121:X121"/>
    <mergeCell ref="Y121:AB121"/>
    <mergeCell ref="AC121:AD121"/>
    <mergeCell ref="AH121:AL121"/>
    <mergeCell ref="AM121:AS121"/>
    <mergeCell ref="AT121:BB121"/>
    <mergeCell ref="B118:D149"/>
    <mergeCell ref="E118:F118"/>
    <mergeCell ref="G118:H118"/>
    <mergeCell ref="I118:X118"/>
    <mergeCell ref="Y118:AB118"/>
    <mergeCell ref="AC118:AD118"/>
    <mergeCell ref="AH118:AL118"/>
    <mergeCell ref="AM118:AS118"/>
    <mergeCell ref="AT118:BB118"/>
    <mergeCell ref="E119:F119"/>
    <mergeCell ref="G119:H119"/>
    <mergeCell ref="I119:X119"/>
    <mergeCell ref="Y119:AB119"/>
    <mergeCell ref="AC119:AD119"/>
    <mergeCell ref="AH119:AL119"/>
    <mergeCell ref="AM119:AS119"/>
    <mergeCell ref="AT119:BB119"/>
    <mergeCell ref="E120:F120"/>
    <mergeCell ref="G120:H120"/>
    <mergeCell ref="I120:X120"/>
    <mergeCell ref="Y120:AB120"/>
    <mergeCell ref="AC120:AD120"/>
    <mergeCell ref="AH120:AL120"/>
    <mergeCell ref="E124:F124"/>
    <mergeCell ref="AM120:AS120"/>
    <mergeCell ref="B117:D117"/>
    <mergeCell ref="E117:F117"/>
    <mergeCell ref="G117:H117"/>
    <mergeCell ref="I117:X117"/>
    <mergeCell ref="Y117:AB117"/>
    <mergeCell ref="AC117:AD117"/>
    <mergeCell ref="AH117:AL117"/>
    <mergeCell ref="AM117:AS117"/>
    <mergeCell ref="AT117:BB117"/>
    <mergeCell ref="AN114:AQ114"/>
    <mergeCell ref="AR114:AS114"/>
    <mergeCell ref="AT114:AU114"/>
    <mergeCell ref="AV114:AW114"/>
    <mergeCell ref="AX114:AY114"/>
    <mergeCell ref="AZ114:BA114"/>
    <mergeCell ref="B116:F116"/>
    <mergeCell ref="G116:O116"/>
    <mergeCell ref="P116:U116"/>
    <mergeCell ref="V116:BB116"/>
    <mergeCell ref="AT120:BB120"/>
    <mergeCell ref="AE119:AG119"/>
    <mergeCell ref="AE120:AG120"/>
    <mergeCell ref="E111:F111"/>
    <mergeCell ref="G111:H111"/>
    <mergeCell ref="I111:X111"/>
    <mergeCell ref="Y111:AB111"/>
    <mergeCell ref="AC111:AD111"/>
    <mergeCell ref="AH111:AL111"/>
    <mergeCell ref="AM111:AS111"/>
    <mergeCell ref="AT111:BB111"/>
    <mergeCell ref="E112:F112"/>
    <mergeCell ref="G112:H112"/>
    <mergeCell ref="I112:X112"/>
    <mergeCell ref="Y112:AB112"/>
    <mergeCell ref="AC112:AD112"/>
    <mergeCell ref="AH112:AL112"/>
    <mergeCell ref="AM112:AS112"/>
    <mergeCell ref="AT112:BB112"/>
    <mergeCell ref="E109:F109"/>
    <mergeCell ref="G109:H109"/>
    <mergeCell ref="I109:X109"/>
    <mergeCell ref="Y109:AB109"/>
    <mergeCell ref="AC109:AD109"/>
    <mergeCell ref="AH109:AL109"/>
    <mergeCell ref="AM109:AS109"/>
    <mergeCell ref="AT109:BB109"/>
    <mergeCell ref="E110:F110"/>
    <mergeCell ref="G110:H110"/>
    <mergeCell ref="I110:X110"/>
    <mergeCell ref="Y110:AB110"/>
    <mergeCell ref="AC110:AD110"/>
    <mergeCell ref="AH110:AL110"/>
    <mergeCell ref="AM110:AS110"/>
    <mergeCell ref="AT110:BB110"/>
    <mergeCell ref="E107:F107"/>
    <mergeCell ref="G107:H107"/>
    <mergeCell ref="I107:X107"/>
    <mergeCell ref="Y107:AB107"/>
    <mergeCell ref="AC107:AD107"/>
    <mergeCell ref="AH107:AL107"/>
    <mergeCell ref="AM107:AS107"/>
    <mergeCell ref="AT107:BB107"/>
    <mergeCell ref="E108:F108"/>
    <mergeCell ref="G108:H108"/>
    <mergeCell ref="I108:X108"/>
    <mergeCell ref="Y108:AB108"/>
    <mergeCell ref="AC108:AD108"/>
    <mergeCell ref="AH108:AL108"/>
    <mergeCell ref="AM108:AS108"/>
    <mergeCell ref="AT108:BB108"/>
    <mergeCell ref="E105:F105"/>
    <mergeCell ref="G105:H105"/>
    <mergeCell ref="I105:X105"/>
    <mergeCell ref="Y105:AB105"/>
    <mergeCell ref="AC105:AD105"/>
    <mergeCell ref="AH105:AL105"/>
    <mergeCell ref="AM105:AS105"/>
    <mergeCell ref="AT105:BB105"/>
    <mergeCell ref="E106:F106"/>
    <mergeCell ref="G106:H106"/>
    <mergeCell ref="I106:X106"/>
    <mergeCell ref="Y106:AB106"/>
    <mergeCell ref="AC106:AD106"/>
    <mergeCell ref="AH106:AL106"/>
    <mergeCell ref="AM106:AS106"/>
    <mergeCell ref="AT106:BB106"/>
    <mergeCell ref="E103:F103"/>
    <mergeCell ref="G103:H103"/>
    <mergeCell ref="I103:X103"/>
    <mergeCell ref="Y103:AB103"/>
    <mergeCell ref="AC103:AD103"/>
    <mergeCell ref="AH103:AL103"/>
    <mergeCell ref="AM103:AS103"/>
    <mergeCell ref="AT103:BB103"/>
    <mergeCell ref="E104:F104"/>
    <mergeCell ref="G104:H104"/>
    <mergeCell ref="I104:X104"/>
    <mergeCell ref="Y104:AB104"/>
    <mergeCell ref="AC104:AD104"/>
    <mergeCell ref="AH104:AL104"/>
    <mergeCell ref="AM104:AS104"/>
    <mergeCell ref="AT104:BB104"/>
    <mergeCell ref="E101:F101"/>
    <mergeCell ref="G101:H101"/>
    <mergeCell ref="I101:X101"/>
    <mergeCell ref="Y101:AB101"/>
    <mergeCell ref="AC101:AD101"/>
    <mergeCell ref="AH101:AL101"/>
    <mergeCell ref="AM101:AS101"/>
    <mergeCell ref="AT101:BB101"/>
    <mergeCell ref="E102:F102"/>
    <mergeCell ref="G102:H102"/>
    <mergeCell ref="I102:X102"/>
    <mergeCell ref="Y102:AB102"/>
    <mergeCell ref="AC102:AD102"/>
    <mergeCell ref="AH102:AL102"/>
    <mergeCell ref="AM102:AS102"/>
    <mergeCell ref="AT102:BB102"/>
    <mergeCell ref="E99:F99"/>
    <mergeCell ref="G99:H99"/>
    <mergeCell ref="I99:X99"/>
    <mergeCell ref="Y99:AB99"/>
    <mergeCell ref="AC99:AD99"/>
    <mergeCell ref="AH99:AL99"/>
    <mergeCell ref="AM99:AS99"/>
    <mergeCell ref="AT99:BB99"/>
    <mergeCell ref="E100:F100"/>
    <mergeCell ref="G100:H100"/>
    <mergeCell ref="I100:X100"/>
    <mergeCell ref="Y100:AB100"/>
    <mergeCell ref="AC100:AD100"/>
    <mergeCell ref="AH100:AL100"/>
    <mergeCell ref="AM100:AS100"/>
    <mergeCell ref="AT100:BB100"/>
    <mergeCell ref="E97:F97"/>
    <mergeCell ref="G97:H97"/>
    <mergeCell ref="I97:X97"/>
    <mergeCell ref="Y97:AB97"/>
    <mergeCell ref="AC97:AD97"/>
    <mergeCell ref="AH97:AL97"/>
    <mergeCell ref="AM97:AS97"/>
    <mergeCell ref="AT97:BB97"/>
    <mergeCell ref="E98:F98"/>
    <mergeCell ref="G98:H98"/>
    <mergeCell ref="I98:X98"/>
    <mergeCell ref="Y98:AB98"/>
    <mergeCell ref="AC98:AD98"/>
    <mergeCell ref="AH98:AL98"/>
    <mergeCell ref="AM98:AS98"/>
    <mergeCell ref="AT98:BB98"/>
    <mergeCell ref="E95:F95"/>
    <mergeCell ref="G95:H95"/>
    <mergeCell ref="I95:X95"/>
    <mergeCell ref="Y95:AB95"/>
    <mergeCell ref="AC95:AD95"/>
    <mergeCell ref="AH95:AL95"/>
    <mergeCell ref="AM95:AS95"/>
    <mergeCell ref="AT95:BB95"/>
    <mergeCell ref="E96:F96"/>
    <mergeCell ref="G96:H96"/>
    <mergeCell ref="I96:X96"/>
    <mergeCell ref="Y96:AB96"/>
    <mergeCell ref="AC96:AD96"/>
    <mergeCell ref="AH96:AL96"/>
    <mergeCell ref="AM96:AS96"/>
    <mergeCell ref="AT96:BB96"/>
    <mergeCell ref="E93:F93"/>
    <mergeCell ref="G93:H93"/>
    <mergeCell ref="I93:X93"/>
    <mergeCell ref="Y93:AB93"/>
    <mergeCell ref="AC93:AD93"/>
    <mergeCell ref="AH93:AL93"/>
    <mergeCell ref="AM93:AS93"/>
    <mergeCell ref="AT93:BB93"/>
    <mergeCell ref="E94:F94"/>
    <mergeCell ref="G94:H94"/>
    <mergeCell ref="I94:X94"/>
    <mergeCell ref="Y94:AB94"/>
    <mergeCell ref="AC94:AD94"/>
    <mergeCell ref="AH94:AL94"/>
    <mergeCell ref="AM94:AS94"/>
    <mergeCell ref="AT94:BB94"/>
    <mergeCell ref="E91:F91"/>
    <mergeCell ref="G91:H91"/>
    <mergeCell ref="I91:X91"/>
    <mergeCell ref="Y91:AB91"/>
    <mergeCell ref="AC91:AD91"/>
    <mergeCell ref="AH91:AL91"/>
    <mergeCell ref="AM91:AS91"/>
    <mergeCell ref="AT91:BB91"/>
    <mergeCell ref="E92:F92"/>
    <mergeCell ref="G92:H92"/>
    <mergeCell ref="I92:X92"/>
    <mergeCell ref="Y92:AB92"/>
    <mergeCell ref="AC92:AD92"/>
    <mergeCell ref="AH92:AL92"/>
    <mergeCell ref="AM92:AS92"/>
    <mergeCell ref="AT92:BB92"/>
    <mergeCell ref="E89:F89"/>
    <mergeCell ref="G89:H89"/>
    <mergeCell ref="I89:X89"/>
    <mergeCell ref="Y89:AB89"/>
    <mergeCell ref="AC89:AD89"/>
    <mergeCell ref="AH89:AL89"/>
    <mergeCell ref="AM89:AS89"/>
    <mergeCell ref="AT89:BB89"/>
    <mergeCell ref="E90:F90"/>
    <mergeCell ref="G90:H90"/>
    <mergeCell ref="I90:X90"/>
    <mergeCell ref="Y90:AB90"/>
    <mergeCell ref="AC90:AD90"/>
    <mergeCell ref="AH90:AL90"/>
    <mergeCell ref="AM90:AS90"/>
    <mergeCell ref="AT90:BB90"/>
    <mergeCell ref="E87:F87"/>
    <mergeCell ref="G87:H87"/>
    <mergeCell ref="I87:X87"/>
    <mergeCell ref="Y87:AB87"/>
    <mergeCell ref="AC87:AD87"/>
    <mergeCell ref="AH87:AL87"/>
    <mergeCell ref="AM87:AS87"/>
    <mergeCell ref="AT87:BB87"/>
    <mergeCell ref="E88:F88"/>
    <mergeCell ref="G88:H88"/>
    <mergeCell ref="I88:X88"/>
    <mergeCell ref="Y88:AB88"/>
    <mergeCell ref="AC88:AD88"/>
    <mergeCell ref="AH88:AL88"/>
    <mergeCell ref="AM88:AS88"/>
    <mergeCell ref="AT88:BB88"/>
    <mergeCell ref="E85:F85"/>
    <mergeCell ref="G85:H85"/>
    <mergeCell ref="I85:X85"/>
    <mergeCell ref="Y85:AB85"/>
    <mergeCell ref="AC85:AD85"/>
    <mergeCell ref="AH85:AL85"/>
    <mergeCell ref="AM85:AS85"/>
    <mergeCell ref="AT85:BB85"/>
    <mergeCell ref="E86:F86"/>
    <mergeCell ref="G86:H86"/>
    <mergeCell ref="I86:X86"/>
    <mergeCell ref="Y86:AB86"/>
    <mergeCell ref="AC86:AD86"/>
    <mergeCell ref="AH86:AL86"/>
    <mergeCell ref="AM86:AS86"/>
    <mergeCell ref="AT86:BB86"/>
    <mergeCell ref="AT83:BB83"/>
    <mergeCell ref="E84:F84"/>
    <mergeCell ref="G84:H84"/>
    <mergeCell ref="I84:X84"/>
    <mergeCell ref="Y84:AB84"/>
    <mergeCell ref="AC84:AD84"/>
    <mergeCell ref="AH84:AL84"/>
    <mergeCell ref="AM84:AS84"/>
    <mergeCell ref="AT84:BB84"/>
    <mergeCell ref="B81:D112"/>
    <mergeCell ref="E81:F81"/>
    <mergeCell ref="G81:H81"/>
    <mergeCell ref="I81:X81"/>
    <mergeCell ref="Y81:AB81"/>
    <mergeCell ref="AC81:AD81"/>
    <mergeCell ref="AH81:AL81"/>
    <mergeCell ref="AM81:AS81"/>
    <mergeCell ref="AT81:BB81"/>
    <mergeCell ref="E82:F82"/>
    <mergeCell ref="G82:H82"/>
    <mergeCell ref="I82:X82"/>
    <mergeCell ref="Y82:AB82"/>
    <mergeCell ref="AC82:AD82"/>
    <mergeCell ref="AH82:AL82"/>
    <mergeCell ref="AM82:AS82"/>
    <mergeCell ref="AT82:BB82"/>
    <mergeCell ref="E83:F83"/>
    <mergeCell ref="G83:H83"/>
    <mergeCell ref="I83:X83"/>
    <mergeCell ref="Y83:AB83"/>
    <mergeCell ref="AC83:AD83"/>
    <mergeCell ref="AH83:AL83"/>
    <mergeCell ref="AM83:AS83"/>
    <mergeCell ref="AX77:AY77"/>
    <mergeCell ref="AZ77:BA77"/>
    <mergeCell ref="B79:F79"/>
    <mergeCell ref="G79:O79"/>
    <mergeCell ref="P79:U79"/>
    <mergeCell ref="V79:BB79"/>
    <mergeCell ref="B80:D80"/>
    <mergeCell ref="E80:F80"/>
    <mergeCell ref="G80:H80"/>
    <mergeCell ref="I80:X80"/>
    <mergeCell ref="Y80:AB80"/>
    <mergeCell ref="AC80:AD80"/>
    <mergeCell ref="AH80:AL80"/>
    <mergeCell ref="AM80:AS80"/>
    <mergeCell ref="AT80:BB80"/>
    <mergeCell ref="AN40:AQ40"/>
    <mergeCell ref="AR40:AS40"/>
    <mergeCell ref="AT40:AU40"/>
    <mergeCell ref="AV40:AW40"/>
    <mergeCell ref="AN77:AQ77"/>
    <mergeCell ref="AR77:AS77"/>
    <mergeCell ref="AT77:AU77"/>
    <mergeCell ref="AV77:AW77"/>
    <mergeCell ref="B74:D75"/>
    <mergeCell ref="E74:F74"/>
    <mergeCell ref="G74:H74"/>
    <mergeCell ref="I74:X74"/>
    <mergeCell ref="Y74:AB74"/>
    <mergeCell ref="AC74:AD74"/>
    <mergeCell ref="AH74:AL74"/>
    <mergeCell ref="AM74:AS74"/>
    <mergeCell ref="AT74:BB74"/>
    <mergeCell ref="E75:F75"/>
    <mergeCell ref="G75:H75"/>
    <mergeCell ref="I75:X75"/>
    <mergeCell ref="Y75:AB75"/>
    <mergeCell ref="AC75:AD75"/>
    <mergeCell ref="AH75:AL75"/>
    <mergeCell ref="AM75:AS75"/>
    <mergeCell ref="AT75:BB75"/>
    <mergeCell ref="AT72:BB72"/>
    <mergeCell ref="E73:F73"/>
    <mergeCell ref="G73:H73"/>
    <mergeCell ref="I73:X73"/>
    <mergeCell ref="Y73:AB73"/>
    <mergeCell ref="AC73:AD73"/>
    <mergeCell ref="AH73:AL73"/>
    <mergeCell ref="AM73:AS73"/>
    <mergeCell ref="AT73:BB73"/>
    <mergeCell ref="E70:F70"/>
    <mergeCell ref="G70:H70"/>
    <mergeCell ref="I70:X70"/>
    <mergeCell ref="Y70:AB70"/>
    <mergeCell ref="AC70:AD70"/>
    <mergeCell ref="AH70:AL70"/>
    <mergeCell ref="AM70:AS70"/>
    <mergeCell ref="AT70:BB70"/>
    <mergeCell ref="B71:D73"/>
    <mergeCell ref="E71:F71"/>
    <mergeCell ref="G71:H71"/>
    <mergeCell ref="I71:X71"/>
    <mergeCell ref="Y71:AB71"/>
    <mergeCell ref="AC71:AD71"/>
    <mergeCell ref="AH71:AL71"/>
    <mergeCell ref="AM71:AS71"/>
    <mergeCell ref="AT71:BB71"/>
    <mergeCell ref="E72:F72"/>
    <mergeCell ref="G72:H72"/>
    <mergeCell ref="I72:X72"/>
    <mergeCell ref="Y72:AB72"/>
    <mergeCell ref="AC72:AD72"/>
    <mergeCell ref="AH72:AL72"/>
    <mergeCell ref="AM72:AS72"/>
    <mergeCell ref="B44:D70"/>
    <mergeCell ref="E44:F44"/>
    <mergeCell ref="G44:H44"/>
    <mergeCell ref="I44:X44"/>
    <mergeCell ref="Y44:AB44"/>
    <mergeCell ref="AC44:AD44"/>
    <mergeCell ref="AH44:AL44"/>
    <mergeCell ref="AM44:AS44"/>
    <mergeCell ref="E68:F68"/>
    <mergeCell ref="G68:H68"/>
    <mergeCell ref="I68:X68"/>
    <mergeCell ref="Y68:AB68"/>
    <mergeCell ref="AC68:AD68"/>
    <mergeCell ref="AH68:AL68"/>
    <mergeCell ref="AM68:AS68"/>
    <mergeCell ref="AT68:BB68"/>
    <mergeCell ref="E69:F69"/>
    <mergeCell ref="G69:H69"/>
    <mergeCell ref="I69:X69"/>
    <mergeCell ref="Y69:AB69"/>
    <mergeCell ref="AC69:AD69"/>
    <mergeCell ref="AH69:AL69"/>
    <mergeCell ref="AM69:AS69"/>
    <mergeCell ref="AT69:BB69"/>
    <mergeCell ref="E66:F66"/>
    <mergeCell ref="G66:H66"/>
    <mergeCell ref="I66:X66"/>
    <mergeCell ref="Y66:AB66"/>
    <mergeCell ref="AC66:AD66"/>
    <mergeCell ref="AH66:AL66"/>
    <mergeCell ref="AM66:AS66"/>
    <mergeCell ref="AT66:BB66"/>
    <mergeCell ref="E67:F67"/>
    <mergeCell ref="G67:H67"/>
    <mergeCell ref="I67:X67"/>
    <mergeCell ref="Y67:AB67"/>
    <mergeCell ref="AC67:AD67"/>
    <mergeCell ref="AH67:AL67"/>
    <mergeCell ref="AM67:AS67"/>
    <mergeCell ref="AT67:BB67"/>
    <mergeCell ref="E64:F64"/>
    <mergeCell ref="G64:H64"/>
    <mergeCell ref="I64:X64"/>
    <mergeCell ref="Y64:AB64"/>
    <mergeCell ref="AC64:AD64"/>
    <mergeCell ref="AH64:AL64"/>
    <mergeCell ref="AM64:AS64"/>
    <mergeCell ref="AT64:BB64"/>
    <mergeCell ref="E65:F65"/>
    <mergeCell ref="G65:H65"/>
    <mergeCell ref="I65:X65"/>
    <mergeCell ref="Y65:AB65"/>
    <mergeCell ref="AC65:AD65"/>
    <mergeCell ref="AH65:AL65"/>
    <mergeCell ref="AM65:AS65"/>
    <mergeCell ref="AT65:BB65"/>
    <mergeCell ref="E62:F62"/>
    <mergeCell ref="G62:H62"/>
    <mergeCell ref="I62:X62"/>
    <mergeCell ref="Y62:AB62"/>
    <mergeCell ref="AC62:AD62"/>
    <mergeCell ref="AH62:AL62"/>
    <mergeCell ref="AM62:AS62"/>
    <mergeCell ref="AT62:BB62"/>
    <mergeCell ref="E63:F63"/>
    <mergeCell ref="G63:H63"/>
    <mergeCell ref="I63:X63"/>
    <mergeCell ref="Y63:AB63"/>
    <mergeCell ref="AC63:AD63"/>
    <mergeCell ref="AH63:AL63"/>
    <mergeCell ref="AM63:AS63"/>
    <mergeCell ref="AT63:BB63"/>
    <mergeCell ref="E60:F60"/>
    <mergeCell ref="G60:H60"/>
    <mergeCell ref="I60:X60"/>
    <mergeCell ref="Y60:AB60"/>
    <mergeCell ref="AC60:AD60"/>
    <mergeCell ref="AH60:AL60"/>
    <mergeCell ref="AM60:AS60"/>
    <mergeCell ref="AT60:BB60"/>
    <mergeCell ref="E61:F61"/>
    <mergeCell ref="G61:H61"/>
    <mergeCell ref="I61:X61"/>
    <mergeCell ref="Y61:AB61"/>
    <mergeCell ref="AC61:AD61"/>
    <mergeCell ref="AH61:AL61"/>
    <mergeCell ref="AM61:AS61"/>
    <mergeCell ref="AT61:BB61"/>
    <mergeCell ref="E58:F58"/>
    <mergeCell ref="G58:H58"/>
    <mergeCell ref="I58:X58"/>
    <mergeCell ref="Y58:AB58"/>
    <mergeCell ref="AC58:AD58"/>
    <mergeCell ref="AH58:AL58"/>
    <mergeCell ref="AM58:AS58"/>
    <mergeCell ref="AT58:BB58"/>
    <mergeCell ref="E59:F59"/>
    <mergeCell ref="G59:H59"/>
    <mergeCell ref="I59:X59"/>
    <mergeCell ref="Y59:AB59"/>
    <mergeCell ref="AC59:AD59"/>
    <mergeCell ref="AH59:AL59"/>
    <mergeCell ref="AM59:AS59"/>
    <mergeCell ref="AT59:BB59"/>
    <mergeCell ref="E56:F56"/>
    <mergeCell ref="G56:H56"/>
    <mergeCell ref="I56:X56"/>
    <mergeCell ref="Y56:AB56"/>
    <mergeCell ref="AC56:AD56"/>
    <mergeCell ref="AH56:AL56"/>
    <mergeCell ref="AM56:AS56"/>
    <mergeCell ref="AT56:BB56"/>
    <mergeCell ref="E57:F57"/>
    <mergeCell ref="G57:H57"/>
    <mergeCell ref="I57:X57"/>
    <mergeCell ref="Y57:AB57"/>
    <mergeCell ref="AC57:AD57"/>
    <mergeCell ref="AH57:AL57"/>
    <mergeCell ref="AM57:AS57"/>
    <mergeCell ref="AT57:BB57"/>
    <mergeCell ref="E54:F54"/>
    <mergeCell ref="G54:H54"/>
    <mergeCell ref="I54:X54"/>
    <mergeCell ref="Y54:AB54"/>
    <mergeCell ref="AC54:AD54"/>
    <mergeCell ref="AH54:AL54"/>
    <mergeCell ref="AM54:AS54"/>
    <mergeCell ref="AT54:BB54"/>
    <mergeCell ref="E55:F55"/>
    <mergeCell ref="G55:H55"/>
    <mergeCell ref="I55:X55"/>
    <mergeCell ref="Y55:AB55"/>
    <mergeCell ref="AC55:AD55"/>
    <mergeCell ref="AH55:AL55"/>
    <mergeCell ref="AM55:AS55"/>
    <mergeCell ref="AT55:BB55"/>
    <mergeCell ref="E52:F52"/>
    <mergeCell ref="G52:H52"/>
    <mergeCell ref="I52:X52"/>
    <mergeCell ref="Y52:AB52"/>
    <mergeCell ref="AC52:AD52"/>
    <mergeCell ref="AH52:AL52"/>
    <mergeCell ref="AM52:AS52"/>
    <mergeCell ref="AT52:BB52"/>
    <mergeCell ref="E53:F53"/>
    <mergeCell ref="G53:H53"/>
    <mergeCell ref="I53:X53"/>
    <mergeCell ref="Y53:AB53"/>
    <mergeCell ref="AC53:AD53"/>
    <mergeCell ref="AH53:AL53"/>
    <mergeCell ref="AM53:AS53"/>
    <mergeCell ref="AT53:BB53"/>
    <mergeCell ref="E50:F50"/>
    <mergeCell ref="G50:H50"/>
    <mergeCell ref="I50:X50"/>
    <mergeCell ref="Y50:AB50"/>
    <mergeCell ref="AC50:AD50"/>
    <mergeCell ref="AH50:AL50"/>
    <mergeCell ref="AM50:AS50"/>
    <mergeCell ref="AT50:BB50"/>
    <mergeCell ref="E51:F51"/>
    <mergeCell ref="G51:H51"/>
    <mergeCell ref="I51:X51"/>
    <mergeCell ref="Y51:AB51"/>
    <mergeCell ref="AC51:AD51"/>
    <mergeCell ref="AH51:AL51"/>
    <mergeCell ref="AM51:AS51"/>
    <mergeCell ref="AT51:BB51"/>
    <mergeCell ref="E48:F48"/>
    <mergeCell ref="G48:H48"/>
    <mergeCell ref="I48:X48"/>
    <mergeCell ref="Y48:AB48"/>
    <mergeCell ref="AC48:AD48"/>
    <mergeCell ref="AH48:AL48"/>
    <mergeCell ref="AM48:AS48"/>
    <mergeCell ref="AT48:BB48"/>
    <mergeCell ref="E49:F49"/>
    <mergeCell ref="G49:H49"/>
    <mergeCell ref="I49:X49"/>
    <mergeCell ref="Y49:AB49"/>
    <mergeCell ref="AC49:AD49"/>
    <mergeCell ref="AH49:AL49"/>
    <mergeCell ref="AM49:AS49"/>
    <mergeCell ref="AT49:BB49"/>
    <mergeCell ref="AT46:BB46"/>
    <mergeCell ref="E47:F47"/>
    <mergeCell ref="G47:H47"/>
    <mergeCell ref="I47:X47"/>
    <mergeCell ref="Y47:AB47"/>
    <mergeCell ref="AC47:AD47"/>
    <mergeCell ref="AH47:AL47"/>
    <mergeCell ref="AM47:AS47"/>
    <mergeCell ref="AT47:BB47"/>
    <mergeCell ref="AT44:BB44"/>
    <mergeCell ref="E45:F45"/>
    <mergeCell ref="G45:H45"/>
    <mergeCell ref="I45:X45"/>
    <mergeCell ref="Y45:AB45"/>
    <mergeCell ref="AC45:AD45"/>
    <mergeCell ref="AH45:AL45"/>
    <mergeCell ref="AM45:AS45"/>
    <mergeCell ref="AT45:BB45"/>
    <mergeCell ref="E46:F46"/>
    <mergeCell ref="G46:H46"/>
    <mergeCell ref="I46:X46"/>
    <mergeCell ref="Y46:AB46"/>
    <mergeCell ref="AC46:AD46"/>
    <mergeCell ref="AH46:AL46"/>
    <mergeCell ref="AM46:AS46"/>
    <mergeCell ref="AX40:AY40"/>
    <mergeCell ref="AZ40:BA40"/>
    <mergeCell ref="B42:F42"/>
    <mergeCell ref="G42:O42"/>
    <mergeCell ref="P42:U42"/>
    <mergeCell ref="V42:BB42"/>
    <mergeCell ref="B43:D43"/>
    <mergeCell ref="E43:F43"/>
    <mergeCell ref="G43:H43"/>
    <mergeCell ref="I43:X43"/>
    <mergeCell ref="Y43:AB43"/>
    <mergeCell ref="AC43:AD43"/>
    <mergeCell ref="AH43:AL43"/>
    <mergeCell ref="AM43:AS43"/>
    <mergeCell ref="AT43:BB43"/>
    <mergeCell ref="G11:O11"/>
    <mergeCell ref="B31:D32"/>
    <mergeCell ref="B13:D27"/>
    <mergeCell ref="B28:D30"/>
    <mergeCell ref="E30:F30"/>
    <mergeCell ref="G30:H30"/>
    <mergeCell ref="G17:H17"/>
    <mergeCell ref="E21:F21"/>
    <mergeCell ref="G21:H21"/>
    <mergeCell ref="E22:F22"/>
    <mergeCell ref="G22:H22"/>
    <mergeCell ref="E23:F23"/>
    <mergeCell ref="G23:H23"/>
    <mergeCell ref="E12:F12"/>
    <mergeCell ref="G12:H12"/>
    <mergeCell ref="E13:F13"/>
    <mergeCell ref="G13:H13"/>
    <mergeCell ref="E14:F14"/>
    <mergeCell ref="G14:H14"/>
    <mergeCell ref="E15:F15"/>
    <mergeCell ref="G15:H15"/>
    <mergeCell ref="B12:D12"/>
    <mergeCell ref="E31:F31"/>
    <mergeCell ref="E19:F19"/>
    <mergeCell ref="G19:H19"/>
    <mergeCell ref="E20:F20"/>
    <mergeCell ref="G20:H20"/>
    <mergeCell ref="E28:F28"/>
    <mergeCell ref="G28:H28"/>
    <mergeCell ref="E26:F26"/>
    <mergeCell ref="G26:H26"/>
    <mergeCell ref="E27:F27"/>
    <mergeCell ref="G27:H27"/>
    <mergeCell ref="E24:F24"/>
    <mergeCell ref="G24:H24"/>
    <mergeCell ref="E25:F25"/>
    <mergeCell ref="G25:H25"/>
    <mergeCell ref="AM29:AS29"/>
    <mergeCell ref="AT29:BB29"/>
    <mergeCell ref="AM30:AS30"/>
    <mergeCell ref="AT30:BB30"/>
    <mergeCell ref="AM19:AS19"/>
    <mergeCell ref="AT19:BB19"/>
    <mergeCell ref="AM20:AS20"/>
    <mergeCell ref="AT20:BB20"/>
    <mergeCell ref="AM21:AS21"/>
    <mergeCell ref="AT21:BB21"/>
    <mergeCell ref="AM22:AS22"/>
    <mergeCell ref="AT22:BB22"/>
    <mergeCell ref="AM23:AS23"/>
    <mergeCell ref="AT23:BB23"/>
    <mergeCell ref="AH19:AL19"/>
    <mergeCell ref="AH20:AL20"/>
    <mergeCell ref="AH21:AL21"/>
    <mergeCell ref="AH22:AL22"/>
    <mergeCell ref="AC23:AD23"/>
    <mergeCell ref="AC21:AD21"/>
    <mergeCell ref="AC22:AD22"/>
    <mergeCell ref="AH23:AL23"/>
    <mergeCell ref="AH27:AL27"/>
    <mergeCell ref="AH30:AL30"/>
    <mergeCell ref="I19:X19"/>
    <mergeCell ref="I20:X20"/>
    <mergeCell ref="I29:X29"/>
    <mergeCell ref="AM31:AS31"/>
    <mergeCell ref="AT31:BB31"/>
    <mergeCell ref="AM32:AS32"/>
    <mergeCell ref="AT32:BB32"/>
    <mergeCell ref="Y31:AB31"/>
    <mergeCell ref="Y32:AB32"/>
    <mergeCell ref="AC31:AD31"/>
    <mergeCell ref="AC32:AD32"/>
    <mergeCell ref="AH31:AL31"/>
    <mergeCell ref="AH32:AL32"/>
    <mergeCell ref="AC30:AD30"/>
    <mergeCell ref="AM24:AS24"/>
    <mergeCell ref="AT24:BB24"/>
    <mergeCell ref="AM25:AS25"/>
    <mergeCell ref="AT25:BB25"/>
    <mergeCell ref="AT26:BB26"/>
    <mergeCell ref="AM26:AS26"/>
    <mergeCell ref="AM27:AS27"/>
    <mergeCell ref="AT27:BB27"/>
    <mergeCell ref="AM28:AS28"/>
    <mergeCell ref="AT28:BB28"/>
    <mergeCell ref="AC24:AD24"/>
    <mergeCell ref="AC25:AD25"/>
    <mergeCell ref="AC26:AD26"/>
    <mergeCell ref="AC27:AD27"/>
    <mergeCell ref="AC28:AD28"/>
    <mergeCell ref="AC29:AD29"/>
    <mergeCell ref="AH28:AL28"/>
    <mergeCell ref="AH29:AL29"/>
    <mergeCell ref="AH24:AL24"/>
    <mergeCell ref="AH25:AL25"/>
    <mergeCell ref="AH26:AL26"/>
    <mergeCell ref="Z6:AD6"/>
    <mergeCell ref="Z7:AD7"/>
    <mergeCell ref="Z8:AD8"/>
    <mergeCell ref="Z9:AD9"/>
    <mergeCell ref="AH6:BB6"/>
    <mergeCell ref="E18:F18"/>
    <mergeCell ref="G18:H18"/>
    <mergeCell ref="AM16:AS16"/>
    <mergeCell ref="AT16:BB16"/>
    <mergeCell ref="AM17:AS17"/>
    <mergeCell ref="AT17:BB17"/>
    <mergeCell ref="AM18:AS18"/>
    <mergeCell ref="AT18:BB18"/>
    <mergeCell ref="I14:X14"/>
    <mergeCell ref="I15:X15"/>
    <mergeCell ref="I16:X16"/>
    <mergeCell ref="I17:X17"/>
    <mergeCell ref="I18:X18"/>
    <mergeCell ref="AC14:AD14"/>
    <mergeCell ref="AC15:AD15"/>
    <mergeCell ref="AC16:AD16"/>
    <mergeCell ref="AC17:AD17"/>
    <mergeCell ref="AC18:AD18"/>
    <mergeCell ref="AH16:AL16"/>
    <mergeCell ref="AH17:AL17"/>
    <mergeCell ref="AH18:AL18"/>
    <mergeCell ref="E16:F16"/>
    <mergeCell ref="G16:H16"/>
    <mergeCell ref="E17:F17"/>
    <mergeCell ref="AH14:AL14"/>
    <mergeCell ref="AH15:AL15"/>
    <mergeCell ref="B11:F11"/>
    <mergeCell ref="AT13:BB13"/>
    <mergeCell ref="P11:U11"/>
    <mergeCell ref="Y12:AB12"/>
    <mergeCell ref="Y13:AB13"/>
    <mergeCell ref="AC12:AD12"/>
    <mergeCell ref="AC13:AD13"/>
    <mergeCell ref="AH13:AL13"/>
    <mergeCell ref="AH12:AL12"/>
    <mergeCell ref="I12:X12"/>
    <mergeCell ref="I13:X13"/>
    <mergeCell ref="V11:BB11"/>
    <mergeCell ref="AM14:AS14"/>
    <mergeCell ref="AT14:BB14"/>
    <mergeCell ref="AM15:AS15"/>
    <mergeCell ref="AT15:BB15"/>
    <mergeCell ref="AR2:AS2"/>
    <mergeCell ref="AT2:AU2"/>
    <mergeCell ref="AV2:AW2"/>
    <mergeCell ref="AX2:AY2"/>
    <mergeCell ref="AN2:AQ2"/>
    <mergeCell ref="B10:L10"/>
    <mergeCell ref="M10:N10"/>
    <mergeCell ref="O10:AD10"/>
    <mergeCell ref="AI10:AP10"/>
    <mergeCell ref="AH9:BB9"/>
    <mergeCell ref="AH8:BB8"/>
    <mergeCell ref="AH7:BB7"/>
    <mergeCell ref="AZ2:BA2"/>
    <mergeCell ref="B4:U5"/>
    <mergeCell ref="AB3:BB3"/>
    <mergeCell ref="X3:AA3"/>
    <mergeCell ref="AQ10:BB10"/>
    <mergeCell ref="I28:X28"/>
    <mergeCell ref="G31:H31"/>
    <mergeCell ref="E32:F32"/>
    <mergeCell ref="G32:H32"/>
    <mergeCell ref="E29:F29"/>
    <mergeCell ref="G29:H29"/>
    <mergeCell ref="AB4:AZ5"/>
    <mergeCell ref="BA4:BB5"/>
    <mergeCell ref="X4:AA5"/>
    <mergeCell ref="Y23:AB23"/>
    <mergeCell ref="Y24:AB24"/>
    <mergeCell ref="Y25:AB25"/>
    <mergeCell ref="Y26:AB26"/>
    <mergeCell ref="Y27:AB27"/>
    <mergeCell ref="Y28:AB28"/>
    <mergeCell ref="Y29:AB29"/>
    <mergeCell ref="Y30:AB30"/>
    <mergeCell ref="Y14:AB14"/>
    <mergeCell ref="Y15:AB15"/>
    <mergeCell ref="Y16:AB16"/>
    <mergeCell ref="Y17:AB17"/>
    <mergeCell ref="Y18:AB18"/>
    <mergeCell ref="Y19:AB19"/>
    <mergeCell ref="Y20:AB20"/>
    <mergeCell ref="Y21:AB21"/>
    <mergeCell ref="Y22:AB22"/>
    <mergeCell ref="AC19:AD19"/>
    <mergeCell ref="AC20:AD20"/>
    <mergeCell ref="AM12:AS12"/>
    <mergeCell ref="AT12:BB12"/>
    <mergeCell ref="AM13:AS13"/>
    <mergeCell ref="I21:X21"/>
    <mergeCell ref="I22:X22"/>
    <mergeCell ref="I23:X23"/>
    <mergeCell ref="I24:X24"/>
    <mergeCell ref="I25:X25"/>
    <mergeCell ref="I26:X26"/>
    <mergeCell ref="I27:X27"/>
    <mergeCell ref="I32:X32"/>
    <mergeCell ref="I31:X31"/>
    <mergeCell ref="I30:X30"/>
    <mergeCell ref="AE57:AG57"/>
    <mergeCell ref="AE58:AG58"/>
    <mergeCell ref="AE43:AG43"/>
    <mergeCell ref="AE13:AG13"/>
    <mergeCell ref="AE12:AG12"/>
    <mergeCell ref="AE14:AG14"/>
    <mergeCell ref="AE15:AG15"/>
    <mergeCell ref="AE16:AG16"/>
    <mergeCell ref="AE17:AG17"/>
    <mergeCell ref="AE18:AG18"/>
    <mergeCell ref="AE19:AG19"/>
    <mergeCell ref="AE20:AG20"/>
    <mergeCell ref="AE21:AG21"/>
    <mergeCell ref="AE22:AG22"/>
    <mergeCell ref="AE23:AG23"/>
    <mergeCell ref="AE24:AG24"/>
    <mergeCell ref="AE25:AG25"/>
    <mergeCell ref="AE26:AG26"/>
    <mergeCell ref="AE27:AG27"/>
    <mergeCell ref="AE28:AG28"/>
    <mergeCell ref="AE29:AG29"/>
    <mergeCell ref="AE30:AG30"/>
    <mergeCell ref="AE31:AG31"/>
    <mergeCell ref="AE32:AG32"/>
    <mergeCell ref="AE44:AG44"/>
    <mergeCell ref="AE45:AG45"/>
    <mergeCell ref="AE46:AG46"/>
    <mergeCell ref="AE47:AG47"/>
    <mergeCell ref="AE48:AG48"/>
    <mergeCell ref="AE49:AG49"/>
    <mergeCell ref="AE50:AG50"/>
    <mergeCell ref="AE51:AG51"/>
    <mergeCell ref="AE52:AG52"/>
    <mergeCell ref="AE53:AG53"/>
    <mergeCell ref="AE54:AG54"/>
    <mergeCell ref="AE55:AG55"/>
    <mergeCell ref="AE56:AG56"/>
    <mergeCell ref="AE59:AG59"/>
    <mergeCell ref="AE60:AG60"/>
    <mergeCell ref="AE36:AK36"/>
    <mergeCell ref="AE37:AK37"/>
    <mergeCell ref="AE38:AK38"/>
    <mergeCell ref="AE34:AK34"/>
    <mergeCell ref="AE61:AG61"/>
    <mergeCell ref="AE62:AG62"/>
    <mergeCell ref="AE63:AG63"/>
    <mergeCell ref="AE64:AG64"/>
    <mergeCell ref="AE65:AG65"/>
    <mergeCell ref="AE66:AG66"/>
    <mergeCell ref="AE67:AG67"/>
    <mergeCell ref="AE68:AG68"/>
    <mergeCell ref="AE69:AG69"/>
    <mergeCell ref="AE70:AG70"/>
    <mergeCell ref="AE71:AG71"/>
    <mergeCell ref="AE72:AG72"/>
    <mergeCell ref="AE73:AG73"/>
    <mergeCell ref="AE74:AG74"/>
    <mergeCell ref="AE75:AG75"/>
    <mergeCell ref="AE117:AG117"/>
    <mergeCell ref="AE118:AG118"/>
    <mergeCell ref="AE96:AG96"/>
    <mergeCell ref="AE98:AG98"/>
    <mergeCell ref="AE99:AG99"/>
    <mergeCell ref="AE100:AG100"/>
    <mergeCell ref="AE101:AG101"/>
    <mergeCell ref="AE102:AG102"/>
    <mergeCell ref="AE103:AG103"/>
    <mergeCell ref="AE104:AG104"/>
    <mergeCell ref="AE105:AG105"/>
    <mergeCell ref="AE106:AG106"/>
    <mergeCell ref="AE107:AG107"/>
    <mergeCell ref="AE108:AG108"/>
    <mergeCell ref="AE109:AG109"/>
    <mergeCell ref="AE110:AG110"/>
    <mergeCell ref="AE111:AG111"/>
    <mergeCell ref="AE121:AG121"/>
    <mergeCell ref="AE122:AG122"/>
    <mergeCell ref="AE123:AG123"/>
    <mergeCell ref="AE124:AG124"/>
    <mergeCell ref="AE125:AG125"/>
    <mergeCell ref="AE126:AG126"/>
    <mergeCell ref="AE127:AG127"/>
    <mergeCell ref="AE128:AG128"/>
    <mergeCell ref="AE129:AG129"/>
    <mergeCell ref="AE130:AG130"/>
    <mergeCell ref="AE131:AG131"/>
    <mergeCell ref="AE132:AG132"/>
    <mergeCell ref="AE133:AG133"/>
    <mergeCell ref="AE134:AG134"/>
    <mergeCell ref="AE135:AG135"/>
    <mergeCell ref="AE136:AG136"/>
    <mergeCell ref="AE137:AG137"/>
    <mergeCell ref="AE138:AG138"/>
    <mergeCell ref="AE139:AG139"/>
    <mergeCell ref="AE140:AG140"/>
    <mergeCell ref="AE141:AG141"/>
    <mergeCell ref="AE142:AG142"/>
    <mergeCell ref="AE143:AG143"/>
    <mergeCell ref="AE144:AG144"/>
    <mergeCell ref="AE145:AG145"/>
    <mergeCell ref="AE146:AG146"/>
    <mergeCell ref="AE147:AG147"/>
    <mergeCell ref="AE148:AG148"/>
    <mergeCell ref="AE149:AG149"/>
    <mergeCell ref="AE154:AG154"/>
    <mergeCell ref="AE155:AG155"/>
    <mergeCell ref="AE156:AG156"/>
    <mergeCell ref="AE157:AG157"/>
    <mergeCell ref="AE158:AG158"/>
    <mergeCell ref="AE162:AG162"/>
    <mergeCell ref="AE163:AG163"/>
    <mergeCell ref="AE164:AG164"/>
    <mergeCell ref="AE165:AG165"/>
    <mergeCell ref="AE166:AG166"/>
    <mergeCell ref="AE167:AG167"/>
    <mergeCell ref="AE168:AG168"/>
    <mergeCell ref="AE169:AG169"/>
    <mergeCell ref="AE170:AG170"/>
    <mergeCell ref="AE171:AG171"/>
    <mergeCell ref="AE172:AG172"/>
    <mergeCell ref="AE173:AG173"/>
    <mergeCell ref="AE174:AG174"/>
    <mergeCell ref="AE175:AG175"/>
    <mergeCell ref="AE176:AG176"/>
    <mergeCell ref="AE206:AG206"/>
    <mergeCell ref="AE207:AG207"/>
    <mergeCell ref="AE201:AG201"/>
    <mergeCell ref="AE202:AG202"/>
    <mergeCell ref="AE208:AG208"/>
    <mergeCell ref="AE209:AG209"/>
    <mergeCell ref="AE210:AG210"/>
    <mergeCell ref="AE211:AG211"/>
    <mergeCell ref="AE212:AG212"/>
    <mergeCell ref="AE213:AG213"/>
    <mergeCell ref="AE214:AG214"/>
    <mergeCell ref="AE215:AG215"/>
    <mergeCell ref="AE216:AG216"/>
    <mergeCell ref="AE217:AG217"/>
    <mergeCell ref="AE218:AG218"/>
    <mergeCell ref="AE219:AG219"/>
    <mergeCell ref="AE221:AG221"/>
    <mergeCell ref="AE177:AG177"/>
    <mergeCell ref="AE178:AG178"/>
    <mergeCell ref="AE179:AG179"/>
    <mergeCell ref="AE180:AG180"/>
    <mergeCell ref="AE181:AG181"/>
    <mergeCell ref="AE182:AG182"/>
    <mergeCell ref="AE183:AG183"/>
    <mergeCell ref="AE184:AG184"/>
    <mergeCell ref="AE185:AG185"/>
    <mergeCell ref="AE186:AG186"/>
    <mergeCell ref="AE191:AG191"/>
    <mergeCell ref="AE192:AG192"/>
    <mergeCell ref="AE193:AG193"/>
    <mergeCell ref="AE194:AG194"/>
    <mergeCell ref="AE195:AG195"/>
    <mergeCell ref="AE196:AG196"/>
    <mergeCell ref="AE200:AG200"/>
  </mergeCells>
  <phoneticPr fontId="1"/>
  <dataValidations count="6">
    <dataValidation type="list" allowBlank="1" showInputMessage="1" showErrorMessage="1" sqref="AT2:AU2 E13:F32 E44:F75 E81:F112 E118:F149 E155:F186 E192:F223" xr:uid="{28911F52-774A-4AC4-9AE4-FF31EF1A8D38}">
      <formula1>"1,2,3,4,5,6,7,8,9,10,11,12,"</formula1>
    </dataValidation>
    <dataValidation type="list" allowBlank="1" showInputMessage="1" showErrorMessage="1" sqref="AX2:AY2 G13:H32 G44:H75 G81:H112 G118:H149 G155:H186 G192:H223" xr:uid="{F22F5270-8D54-4C47-8C49-D06F20E1E7B2}">
      <formula1>"1,2,3,4,5,6,7,8,9,10,11,12,13,14,15,16,17,18,19,20,21,22,23,24,25,26,27,28,29,30,31"</formula1>
    </dataValidation>
    <dataValidation type="list" allowBlank="1" showInputMessage="1" showErrorMessage="1" sqref="AN2:AQ2" xr:uid="{6F9E73ED-AFAB-40C0-A631-4751492688AB}">
      <formula1>"2022,2023,2024,2025"</formula1>
    </dataValidation>
    <dataValidation type="list" showInputMessage="1" sqref="AC118:AD149 AC13:AD32 AC155:AD186 AC44:AD75 AC81:AD112 AC192:AD223" xr:uid="{EC97FEDB-3E14-41CE-8782-4401232E152E}">
      <formula1>"式,本,個,基,枚,ｍ,ｍ2,ｍ3,㎏,人,日,台,回"</formula1>
    </dataValidation>
    <dataValidation allowBlank="1" showInputMessage="1" sqref="AE13:AG13" xr:uid="{117BD26E-BF72-4ECF-8D60-755003259962}"/>
    <dataValidation showInputMessage="1" sqref="AE14:AG32 AE155:AG186 AE44:AG75 AE81:AG112 AE118:AG149 AE192:AG223" xr:uid="{ED66E2C0-AED1-4DAE-BBB3-63E27486581B}"/>
  </dataValidations>
  <printOptions horizontalCentered="1" verticalCentered="1"/>
  <pageMargins left="0.59055118110236227" right="0" top="0.19685039370078741" bottom="0" header="0" footer="0"/>
  <pageSetup paperSize="9" scale="97" orientation="portrait" blackAndWhite="1" r:id="rId1"/>
  <rowBreaks count="5" manualBreakCount="5">
    <brk id="38" max="53" man="1"/>
    <brk id="75" max="53" man="1"/>
    <brk id="112" max="53" man="1"/>
    <brk id="149" max="53" man="1"/>
    <brk id="186" max="53" man="1"/>
  </rowBreaks>
  <ignoredErrors>
    <ignoredError sqref="V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8ABDA-A10D-4E50-8F3A-6CBB27224431}">
  <dimension ref="B1:BD39"/>
  <sheetViews>
    <sheetView view="pageBreakPreview" zoomScaleNormal="100" zoomScaleSheetLayoutView="100" workbookViewId="0">
      <selection activeCell="K1" sqref="K1:AK1"/>
    </sheetView>
  </sheetViews>
  <sheetFormatPr defaultRowHeight="13.5" x14ac:dyDescent="0.15"/>
  <cols>
    <col min="1" max="54" width="1.75" customWidth="1"/>
  </cols>
  <sheetData>
    <row r="1" spans="2:56" ht="39" customHeight="1" x14ac:dyDescent="0.15">
      <c r="K1" s="253" t="s">
        <v>22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3" t="s">
        <v>87</v>
      </c>
      <c r="AM1" s="283"/>
      <c r="AN1" s="283"/>
      <c r="AO1" s="283"/>
      <c r="AP1" s="283"/>
      <c r="AQ1" s="283"/>
      <c r="AR1" s="283"/>
      <c r="AS1" s="283"/>
      <c r="AT1" s="283"/>
    </row>
    <row r="2" spans="2:56" ht="20.100000000000001" customHeight="1" x14ac:dyDescent="0.15">
      <c r="AD2" s="2" t="s">
        <v>0</v>
      </c>
      <c r="AE2" s="2"/>
      <c r="AF2" s="2"/>
      <c r="AG2" s="2"/>
      <c r="AN2" s="380"/>
      <c r="AO2" s="380"/>
      <c r="AP2" s="380"/>
      <c r="AQ2" s="380"/>
      <c r="AR2" s="124" t="s">
        <v>5</v>
      </c>
      <c r="AS2" s="125"/>
      <c r="AT2" s="381"/>
      <c r="AU2" s="381"/>
      <c r="AV2" s="97" t="s">
        <v>4</v>
      </c>
      <c r="AW2" s="97"/>
      <c r="AX2" s="382"/>
      <c r="AY2" s="382"/>
      <c r="AZ2" s="97" t="s">
        <v>3</v>
      </c>
      <c r="BA2" s="125"/>
    </row>
    <row r="3" spans="2:56" ht="20.100000000000001" customHeight="1" x14ac:dyDescent="0.15">
      <c r="X3" s="97" t="s">
        <v>28</v>
      </c>
      <c r="Y3" s="97"/>
      <c r="Z3" s="97"/>
      <c r="AA3" s="97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</row>
    <row r="4" spans="2:56" ht="30" customHeight="1" x14ac:dyDescent="0.15">
      <c r="B4" s="133" t="s">
        <v>21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X4" s="97" t="s">
        <v>47</v>
      </c>
      <c r="Y4" s="97"/>
      <c r="Z4" s="97"/>
      <c r="AA4" s="97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97" t="s">
        <v>48</v>
      </c>
      <c r="BB4" s="97"/>
      <c r="BD4" s="5"/>
    </row>
    <row r="5" spans="2:56" ht="30" customHeight="1" x14ac:dyDescent="0.15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X5" s="97"/>
      <c r="Y5" s="97"/>
      <c r="Z5" s="97"/>
      <c r="AA5" s="97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97"/>
      <c r="BB5" s="97"/>
    </row>
    <row r="6" spans="2:56" ht="20.100000000000001" customHeight="1" x14ac:dyDescent="0.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X6" s="18"/>
      <c r="Y6" s="18"/>
      <c r="Z6" s="138" t="s">
        <v>53</v>
      </c>
      <c r="AA6" s="138"/>
      <c r="AB6" s="138"/>
      <c r="AC6" s="138"/>
      <c r="AD6" s="138"/>
      <c r="AE6" s="27"/>
      <c r="AF6" s="27"/>
      <c r="AG6" s="27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</row>
    <row r="7" spans="2:56" ht="20.100000000000001" customHeight="1" x14ac:dyDescent="0.15">
      <c r="D7" s="1" t="s">
        <v>1</v>
      </c>
      <c r="Z7" s="139" t="s">
        <v>33</v>
      </c>
      <c r="AA7" s="139"/>
      <c r="AB7" s="139"/>
      <c r="AC7" s="139"/>
      <c r="AD7" s="139"/>
      <c r="AE7" s="28"/>
      <c r="AF7" s="28"/>
      <c r="AG7" s="28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</row>
    <row r="8" spans="2:56" ht="20.100000000000001" customHeight="1" x14ac:dyDescent="0.15">
      <c r="Z8" s="139" t="s">
        <v>32</v>
      </c>
      <c r="AA8" s="139"/>
      <c r="AB8" s="139"/>
      <c r="AC8" s="139"/>
      <c r="AD8" s="139"/>
      <c r="AE8" s="28"/>
      <c r="AF8" s="28"/>
      <c r="AG8" s="28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</row>
    <row r="9" spans="2:56" ht="20.100000000000001" customHeight="1" thickBot="1" x14ac:dyDescent="0.2">
      <c r="B9" s="7" t="s">
        <v>29</v>
      </c>
      <c r="D9" s="1"/>
      <c r="Z9" s="140" t="s">
        <v>36</v>
      </c>
      <c r="AA9" s="140"/>
      <c r="AB9" s="140"/>
      <c r="AC9" s="140"/>
      <c r="AD9" s="140"/>
      <c r="AE9" s="29"/>
      <c r="AF9" s="29"/>
      <c r="AG9" s="29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</row>
    <row r="10" spans="2:56" s="4" customFormat="1" ht="31.9" customHeight="1" thickBot="1" x14ac:dyDescent="0.2">
      <c r="B10" s="110" t="s">
        <v>24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29" t="s">
        <v>6</v>
      </c>
      <c r="N10" s="130"/>
      <c r="O10" s="131">
        <f>AS38</f>
        <v>515900</v>
      </c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26"/>
      <c r="AF10" s="26"/>
      <c r="AG10" s="26"/>
      <c r="AH10" s="3"/>
      <c r="AI10" s="368" t="s">
        <v>54</v>
      </c>
      <c r="AJ10" s="111"/>
      <c r="AK10" s="111"/>
      <c r="AL10" s="111"/>
      <c r="AM10" s="111"/>
      <c r="AN10" s="111"/>
      <c r="AO10" s="111"/>
      <c r="AP10" s="112"/>
      <c r="AQ10" s="369"/>
      <c r="AR10" s="370"/>
      <c r="AS10" s="370"/>
      <c r="AT10" s="370"/>
      <c r="AU10" s="370"/>
      <c r="AV10" s="370"/>
      <c r="AW10" s="370"/>
      <c r="AX10" s="370"/>
      <c r="AY10" s="370"/>
      <c r="AZ10" s="370"/>
      <c r="BA10" s="370"/>
      <c r="BB10" s="371"/>
    </row>
    <row r="11" spans="2:56" s="4" customFormat="1" ht="31.9" customHeight="1" thickBot="1" x14ac:dyDescent="0.2">
      <c r="B11" s="110" t="s">
        <v>20</v>
      </c>
      <c r="C11" s="111"/>
      <c r="D11" s="111"/>
      <c r="E11" s="111"/>
      <c r="F11" s="111"/>
      <c r="G11" s="372"/>
      <c r="H11" s="373"/>
      <c r="I11" s="373"/>
      <c r="J11" s="373"/>
      <c r="K11" s="373"/>
      <c r="L11" s="373"/>
      <c r="M11" s="373"/>
      <c r="N11" s="373"/>
      <c r="O11" s="374"/>
      <c r="P11" s="110" t="s">
        <v>2</v>
      </c>
      <c r="Q11" s="111"/>
      <c r="R11" s="111"/>
      <c r="S11" s="111"/>
      <c r="T11" s="111"/>
      <c r="U11" s="112"/>
      <c r="V11" s="375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7"/>
    </row>
    <row r="12" spans="2:56" s="4" customFormat="1" ht="23.25" customHeight="1" thickBot="1" x14ac:dyDescent="0.2">
      <c r="B12" s="190" t="s">
        <v>25</v>
      </c>
      <c r="C12" s="53"/>
      <c r="D12" s="103"/>
      <c r="E12" s="53" t="s">
        <v>7</v>
      </c>
      <c r="F12" s="54"/>
      <c r="G12" s="52" t="s">
        <v>8</v>
      </c>
      <c r="H12" s="54"/>
      <c r="I12" s="52" t="s">
        <v>27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  <c r="Y12" s="52" t="s">
        <v>9</v>
      </c>
      <c r="Z12" s="53"/>
      <c r="AA12" s="53"/>
      <c r="AB12" s="54"/>
      <c r="AC12" s="52" t="s">
        <v>10</v>
      </c>
      <c r="AD12" s="54"/>
      <c r="AE12" s="52" t="s">
        <v>79</v>
      </c>
      <c r="AF12" s="53"/>
      <c r="AG12" s="54"/>
      <c r="AH12" s="52" t="s">
        <v>11</v>
      </c>
      <c r="AI12" s="53"/>
      <c r="AJ12" s="53"/>
      <c r="AK12" s="53"/>
      <c r="AL12" s="54"/>
      <c r="AM12" s="52" t="s">
        <v>12</v>
      </c>
      <c r="AN12" s="53"/>
      <c r="AO12" s="53"/>
      <c r="AP12" s="53"/>
      <c r="AQ12" s="53"/>
      <c r="AR12" s="53"/>
      <c r="AS12" s="54"/>
      <c r="AT12" s="52" t="s">
        <v>23</v>
      </c>
      <c r="AU12" s="53"/>
      <c r="AV12" s="53"/>
      <c r="AW12" s="53"/>
      <c r="AX12" s="53"/>
      <c r="AY12" s="53"/>
      <c r="AZ12" s="53"/>
      <c r="BA12" s="53"/>
      <c r="BB12" s="103"/>
    </row>
    <row r="13" spans="2:56" s="4" customFormat="1" ht="23.25" customHeight="1" x14ac:dyDescent="0.15">
      <c r="B13" s="180">
        <v>0.1</v>
      </c>
      <c r="C13" s="181"/>
      <c r="D13" s="182"/>
      <c r="E13" s="353"/>
      <c r="F13" s="354"/>
      <c r="G13" s="355"/>
      <c r="H13" s="354"/>
      <c r="I13" s="356" t="s">
        <v>58</v>
      </c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8"/>
      <c r="Y13" s="359"/>
      <c r="Z13" s="359"/>
      <c r="AA13" s="359"/>
      <c r="AB13" s="359"/>
      <c r="AC13" s="360"/>
      <c r="AD13" s="360"/>
      <c r="AE13" s="384"/>
      <c r="AF13" s="385"/>
      <c r="AG13" s="386"/>
      <c r="AH13" s="361"/>
      <c r="AI13" s="361"/>
      <c r="AJ13" s="361"/>
      <c r="AK13" s="361"/>
      <c r="AL13" s="361"/>
      <c r="AM13" s="362">
        <f t="shared" ref="AM13:AM32" si="0">SUM(Y13*AH13)</f>
        <v>0</v>
      </c>
      <c r="AN13" s="363"/>
      <c r="AO13" s="363"/>
      <c r="AP13" s="363"/>
      <c r="AQ13" s="363"/>
      <c r="AR13" s="363"/>
      <c r="AS13" s="364"/>
      <c r="AT13" s="314"/>
      <c r="AU13" s="315"/>
      <c r="AV13" s="315"/>
      <c r="AW13" s="315"/>
      <c r="AX13" s="315"/>
      <c r="AY13" s="315"/>
      <c r="AZ13" s="315"/>
      <c r="BA13" s="315"/>
      <c r="BB13" s="316"/>
    </row>
    <row r="14" spans="2:56" s="4" customFormat="1" ht="23.25" customHeight="1" x14ac:dyDescent="0.15">
      <c r="B14" s="180"/>
      <c r="C14" s="181"/>
      <c r="D14" s="182"/>
      <c r="E14" s="365">
        <v>9</v>
      </c>
      <c r="F14" s="366"/>
      <c r="G14" s="367">
        <v>30</v>
      </c>
      <c r="H14" s="366"/>
      <c r="I14" s="344" t="s">
        <v>85</v>
      </c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6"/>
      <c r="Y14" s="347">
        <v>1</v>
      </c>
      <c r="Z14" s="347"/>
      <c r="AA14" s="347"/>
      <c r="AB14" s="347"/>
      <c r="AC14" s="348" t="s">
        <v>31</v>
      </c>
      <c r="AD14" s="348"/>
      <c r="AE14" s="387">
        <v>1</v>
      </c>
      <c r="AF14" s="388"/>
      <c r="AG14" s="389"/>
      <c r="AH14" s="349">
        <v>370000</v>
      </c>
      <c r="AI14" s="349"/>
      <c r="AJ14" s="349"/>
      <c r="AK14" s="349"/>
      <c r="AL14" s="349"/>
      <c r="AM14" s="338">
        <f t="shared" ref="AM14:AM19" si="1">Y14*AE14*AH14</f>
        <v>370000</v>
      </c>
      <c r="AN14" s="339"/>
      <c r="AO14" s="339"/>
      <c r="AP14" s="339"/>
      <c r="AQ14" s="339"/>
      <c r="AR14" s="339"/>
      <c r="AS14" s="340"/>
      <c r="AT14" s="341"/>
      <c r="AU14" s="342"/>
      <c r="AV14" s="342"/>
      <c r="AW14" s="342"/>
      <c r="AX14" s="342"/>
      <c r="AY14" s="342"/>
      <c r="AZ14" s="342"/>
      <c r="BA14" s="342"/>
      <c r="BB14" s="343"/>
    </row>
    <row r="15" spans="2:56" s="4" customFormat="1" ht="23.25" customHeight="1" x14ac:dyDescent="0.15">
      <c r="B15" s="180"/>
      <c r="C15" s="181"/>
      <c r="D15" s="182"/>
      <c r="E15" s="326"/>
      <c r="F15" s="327"/>
      <c r="G15" s="328"/>
      <c r="H15" s="327"/>
      <c r="I15" s="344" t="s">
        <v>83</v>
      </c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6"/>
      <c r="Y15" s="347">
        <v>1</v>
      </c>
      <c r="Z15" s="347"/>
      <c r="AA15" s="347"/>
      <c r="AB15" s="347"/>
      <c r="AC15" s="348" t="s">
        <v>84</v>
      </c>
      <c r="AD15" s="348"/>
      <c r="AE15" s="387">
        <v>1</v>
      </c>
      <c r="AF15" s="388"/>
      <c r="AG15" s="389"/>
      <c r="AH15" s="349">
        <v>9000</v>
      </c>
      <c r="AI15" s="349"/>
      <c r="AJ15" s="349"/>
      <c r="AK15" s="349"/>
      <c r="AL15" s="349"/>
      <c r="AM15" s="338">
        <f t="shared" si="1"/>
        <v>9000</v>
      </c>
      <c r="AN15" s="339"/>
      <c r="AO15" s="339"/>
      <c r="AP15" s="339"/>
      <c r="AQ15" s="339"/>
      <c r="AR15" s="339"/>
      <c r="AS15" s="340"/>
      <c r="AT15" s="341"/>
      <c r="AU15" s="342"/>
      <c r="AV15" s="342"/>
      <c r="AW15" s="342"/>
      <c r="AX15" s="342"/>
      <c r="AY15" s="342"/>
      <c r="AZ15" s="342"/>
      <c r="BA15" s="342"/>
      <c r="BB15" s="343"/>
    </row>
    <row r="16" spans="2:56" s="4" customFormat="1" ht="23.25" customHeight="1" x14ac:dyDescent="0.15">
      <c r="B16" s="180"/>
      <c r="C16" s="181"/>
      <c r="D16" s="182"/>
      <c r="E16" s="326"/>
      <c r="F16" s="327"/>
      <c r="G16" s="328"/>
      <c r="H16" s="327"/>
      <c r="I16" s="344" t="s">
        <v>59</v>
      </c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6"/>
      <c r="Y16" s="347">
        <v>30</v>
      </c>
      <c r="Z16" s="347"/>
      <c r="AA16" s="347"/>
      <c r="AB16" s="347"/>
      <c r="AC16" s="348" t="s">
        <v>60</v>
      </c>
      <c r="AD16" s="348"/>
      <c r="AE16" s="387">
        <v>30</v>
      </c>
      <c r="AF16" s="388"/>
      <c r="AG16" s="389"/>
      <c r="AH16" s="349">
        <v>10</v>
      </c>
      <c r="AI16" s="349"/>
      <c r="AJ16" s="349"/>
      <c r="AK16" s="349"/>
      <c r="AL16" s="349"/>
      <c r="AM16" s="338">
        <f t="shared" si="1"/>
        <v>9000</v>
      </c>
      <c r="AN16" s="339"/>
      <c r="AO16" s="339"/>
      <c r="AP16" s="339"/>
      <c r="AQ16" s="339"/>
      <c r="AR16" s="339"/>
      <c r="AS16" s="340"/>
      <c r="AT16" s="341" t="s">
        <v>61</v>
      </c>
      <c r="AU16" s="342"/>
      <c r="AV16" s="342"/>
      <c r="AW16" s="342"/>
      <c r="AX16" s="342"/>
      <c r="AY16" s="342"/>
      <c r="AZ16" s="342"/>
      <c r="BA16" s="342"/>
      <c r="BB16" s="343"/>
    </row>
    <row r="17" spans="2:54" s="4" customFormat="1" ht="23.25" customHeight="1" x14ac:dyDescent="0.15">
      <c r="B17" s="180"/>
      <c r="C17" s="181"/>
      <c r="D17" s="182"/>
      <c r="E17" s="326"/>
      <c r="F17" s="327"/>
      <c r="G17" s="328"/>
      <c r="H17" s="327"/>
      <c r="I17" s="344" t="s">
        <v>81</v>
      </c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6"/>
      <c r="Y17" s="347">
        <v>1</v>
      </c>
      <c r="Z17" s="347"/>
      <c r="AA17" s="347"/>
      <c r="AB17" s="347"/>
      <c r="AC17" s="348" t="s">
        <v>82</v>
      </c>
      <c r="AD17" s="348"/>
      <c r="AE17" s="387">
        <v>1</v>
      </c>
      <c r="AF17" s="388"/>
      <c r="AG17" s="389"/>
      <c r="AH17" s="349">
        <v>13500</v>
      </c>
      <c r="AI17" s="349"/>
      <c r="AJ17" s="349"/>
      <c r="AK17" s="349"/>
      <c r="AL17" s="349"/>
      <c r="AM17" s="338">
        <f t="shared" si="1"/>
        <v>13500</v>
      </c>
      <c r="AN17" s="339"/>
      <c r="AO17" s="339"/>
      <c r="AP17" s="339"/>
      <c r="AQ17" s="339"/>
      <c r="AR17" s="339"/>
      <c r="AS17" s="340"/>
      <c r="AT17" s="341"/>
      <c r="AU17" s="342"/>
      <c r="AV17" s="342"/>
      <c r="AW17" s="342"/>
      <c r="AX17" s="342"/>
      <c r="AY17" s="342"/>
      <c r="AZ17" s="342"/>
      <c r="BA17" s="342"/>
      <c r="BB17" s="343"/>
    </row>
    <row r="18" spans="2:54" s="4" customFormat="1" ht="23.25" customHeight="1" x14ac:dyDescent="0.15">
      <c r="B18" s="180"/>
      <c r="C18" s="181"/>
      <c r="D18" s="182"/>
      <c r="E18" s="326"/>
      <c r="F18" s="327"/>
      <c r="G18" s="328"/>
      <c r="H18" s="327"/>
      <c r="I18" s="344" t="s">
        <v>62</v>
      </c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6"/>
      <c r="Y18" s="347">
        <v>20</v>
      </c>
      <c r="Z18" s="347"/>
      <c r="AA18" s="347"/>
      <c r="AB18" s="347"/>
      <c r="AC18" s="348" t="s">
        <v>60</v>
      </c>
      <c r="AD18" s="348"/>
      <c r="AE18" s="387">
        <v>3</v>
      </c>
      <c r="AF18" s="388"/>
      <c r="AG18" s="389"/>
      <c r="AH18" s="349">
        <v>1100</v>
      </c>
      <c r="AI18" s="349"/>
      <c r="AJ18" s="349"/>
      <c r="AK18" s="349"/>
      <c r="AL18" s="349"/>
      <c r="AM18" s="338">
        <f t="shared" si="1"/>
        <v>66000</v>
      </c>
      <c r="AN18" s="339"/>
      <c r="AO18" s="339"/>
      <c r="AP18" s="339"/>
      <c r="AQ18" s="339"/>
      <c r="AR18" s="339"/>
      <c r="AS18" s="340"/>
      <c r="AT18" s="341" t="s">
        <v>86</v>
      </c>
      <c r="AU18" s="342"/>
      <c r="AV18" s="342"/>
      <c r="AW18" s="342"/>
      <c r="AX18" s="342"/>
      <c r="AY18" s="342"/>
      <c r="AZ18" s="342"/>
      <c r="BA18" s="342"/>
      <c r="BB18" s="343"/>
    </row>
    <row r="19" spans="2:54" s="4" customFormat="1" ht="23.25" customHeight="1" x14ac:dyDescent="0.15">
      <c r="B19" s="180"/>
      <c r="C19" s="181"/>
      <c r="D19" s="182"/>
      <c r="E19" s="326"/>
      <c r="F19" s="327"/>
      <c r="G19" s="328"/>
      <c r="H19" s="327"/>
      <c r="I19" s="344" t="s">
        <v>63</v>
      </c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6"/>
      <c r="Y19" s="347">
        <v>1</v>
      </c>
      <c r="Z19" s="347"/>
      <c r="AA19" s="347"/>
      <c r="AB19" s="347"/>
      <c r="AC19" s="348" t="s">
        <v>31</v>
      </c>
      <c r="AD19" s="348"/>
      <c r="AE19" s="387">
        <v>1</v>
      </c>
      <c r="AF19" s="388"/>
      <c r="AG19" s="389"/>
      <c r="AH19" s="349">
        <v>1500</v>
      </c>
      <c r="AI19" s="349"/>
      <c r="AJ19" s="349"/>
      <c r="AK19" s="349"/>
      <c r="AL19" s="349"/>
      <c r="AM19" s="338">
        <f t="shared" si="1"/>
        <v>1500</v>
      </c>
      <c r="AN19" s="339"/>
      <c r="AO19" s="339"/>
      <c r="AP19" s="339"/>
      <c r="AQ19" s="339"/>
      <c r="AR19" s="339"/>
      <c r="AS19" s="340"/>
      <c r="AT19" s="341"/>
      <c r="AU19" s="342"/>
      <c r="AV19" s="342"/>
      <c r="AW19" s="342"/>
      <c r="AX19" s="342"/>
      <c r="AY19" s="342"/>
      <c r="AZ19" s="342"/>
      <c r="BA19" s="342"/>
      <c r="BB19" s="343"/>
    </row>
    <row r="20" spans="2:54" s="4" customFormat="1" ht="23.25" customHeight="1" x14ac:dyDescent="0.15">
      <c r="B20" s="180"/>
      <c r="C20" s="181"/>
      <c r="D20" s="182"/>
      <c r="E20" s="326"/>
      <c r="F20" s="327"/>
      <c r="G20" s="328"/>
      <c r="H20" s="327"/>
      <c r="I20" s="329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1"/>
      <c r="Y20" s="332"/>
      <c r="Z20" s="332"/>
      <c r="AA20" s="332"/>
      <c r="AB20" s="332"/>
      <c r="AC20" s="333"/>
      <c r="AD20" s="333"/>
      <c r="AE20" s="350"/>
      <c r="AF20" s="351"/>
      <c r="AG20" s="352"/>
      <c r="AH20" s="334"/>
      <c r="AI20" s="334"/>
      <c r="AJ20" s="334"/>
      <c r="AK20" s="334"/>
      <c r="AL20" s="334"/>
      <c r="AM20" s="335">
        <f t="shared" si="0"/>
        <v>0</v>
      </c>
      <c r="AN20" s="336"/>
      <c r="AO20" s="336"/>
      <c r="AP20" s="336"/>
      <c r="AQ20" s="336"/>
      <c r="AR20" s="336"/>
      <c r="AS20" s="337"/>
      <c r="AT20" s="290"/>
      <c r="AU20" s="291"/>
      <c r="AV20" s="291"/>
      <c r="AW20" s="291"/>
      <c r="AX20" s="291"/>
      <c r="AY20" s="291"/>
      <c r="AZ20" s="291"/>
      <c r="BA20" s="291"/>
      <c r="BB20" s="292"/>
    </row>
    <row r="21" spans="2:54" s="4" customFormat="1" ht="23.25" customHeight="1" x14ac:dyDescent="0.15">
      <c r="B21" s="180"/>
      <c r="C21" s="181"/>
      <c r="D21" s="182"/>
      <c r="E21" s="326"/>
      <c r="F21" s="327"/>
      <c r="G21" s="328"/>
      <c r="H21" s="327"/>
      <c r="I21" s="329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1"/>
      <c r="Y21" s="332"/>
      <c r="Z21" s="332"/>
      <c r="AA21" s="332"/>
      <c r="AB21" s="332"/>
      <c r="AC21" s="333"/>
      <c r="AD21" s="333"/>
      <c r="AE21" s="32"/>
      <c r="AF21" s="33"/>
      <c r="AG21" s="34"/>
      <c r="AH21" s="334"/>
      <c r="AI21" s="334"/>
      <c r="AJ21" s="334"/>
      <c r="AK21" s="334"/>
      <c r="AL21" s="334"/>
      <c r="AM21" s="335">
        <f t="shared" si="0"/>
        <v>0</v>
      </c>
      <c r="AN21" s="336"/>
      <c r="AO21" s="336"/>
      <c r="AP21" s="336"/>
      <c r="AQ21" s="336"/>
      <c r="AR21" s="336"/>
      <c r="AS21" s="337"/>
      <c r="AT21" s="290"/>
      <c r="AU21" s="291"/>
      <c r="AV21" s="291"/>
      <c r="AW21" s="291"/>
      <c r="AX21" s="291"/>
      <c r="AY21" s="291"/>
      <c r="AZ21" s="291"/>
      <c r="BA21" s="291"/>
      <c r="BB21" s="292"/>
    </row>
    <row r="22" spans="2:54" s="4" customFormat="1" ht="23.25" customHeight="1" x14ac:dyDescent="0.15">
      <c r="B22" s="180"/>
      <c r="C22" s="181"/>
      <c r="D22" s="182"/>
      <c r="E22" s="326"/>
      <c r="F22" s="327"/>
      <c r="G22" s="328"/>
      <c r="H22" s="327"/>
      <c r="I22" s="329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1"/>
      <c r="Y22" s="332"/>
      <c r="Z22" s="332"/>
      <c r="AA22" s="332"/>
      <c r="AB22" s="332"/>
      <c r="AC22" s="333"/>
      <c r="AD22" s="333"/>
      <c r="AE22" s="32"/>
      <c r="AF22" s="33"/>
      <c r="AG22" s="34"/>
      <c r="AH22" s="334"/>
      <c r="AI22" s="334"/>
      <c r="AJ22" s="334"/>
      <c r="AK22" s="334"/>
      <c r="AL22" s="334"/>
      <c r="AM22" s="335">
        <f t="shared" si="0"/>
        <v>0</v>
      </c>
      <c r="AN22" s="336"/>
      <c r="AO22" s="336"/>
      <c r="AP22" s="336"/>
      <c r="AQ22" s="336"/>
      <c r="AR22" s="336"/>
      <c r="AS22" s="337"/>
      <c r="AT22" s="290"/>
      <c r="AU22" s="291"/>
      <c r="AV22" s="291"/>
      <c r="AW22" s="291"/>
      <c r="AX22" s="291"/>
      <c r="AY22" s="291"/>
      <c r="AZ22" s="291"/>
      <c r="BA22" s="291"/>
      <c r="BB22" s="292"/>
    </row>
    <row r="23" spans="2:54" s="4" customFormat="1" ht="23.25" customHeight="1" x14ac:dyDescent="0.15">
      <c r="B23" s="180"/>
      <c r="C23" s="181"/>
      <c r="D23" s="182"/>
      <c r="E23" s="326"/>
      <c r="F23" s="327"/>
      <c r="G23" s="328"/>
      <c r="H23" s="327"/>
      <c r="I23" s="329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1"/>
      <c r="Y23" s="332"/>
      <c r="Z23" s="332"/>
      <c r="AA23" s="332"/>
      <c r="AB23" s="332"/>
      <c r="AC23" s="333"/>
      <c r="AD23" s="333"/>
      <c r="AE23" s="32"/>
      <c r="AF23" s="33"/>
      <c r="AG23" s="34"/>
      <c r="AH23" s="334"/>
      <c r="AI23" s="334"/>
      <c r="AJ23" s="334"/>
      <c r="AK23" s="334"/>
      <c r="AL23" s="334"/>
      <c r="AM23" s="335">
        <f t="shared" si="0"/>
        <v>0</v>
      </c>
      <c r="AN23" s="336"/>
      <c r="AO23" s="336"/>
      <c r="AP23" s="336"/>
      <c r="AQ23" s="336"/>
      <c r="AR23" s="336"/>
      <c r="AS23" s="337"/>
      <c r="AT23" s="290"/>
      <c r="AU23" s="291"/>
      <c r="AV23" s="291"/>
      <c r="AW23" s="291"/>
      <c r="AX23" s="291"/>
      <c r="AY23" s="291"/>
      <c r="AZ23" s="291"/>
      <c r="BA23" s="291"/>
      <c r="BB23" s="292"/>
    </row>
    <row r="24" spans="2:54" s="4" customFormat="1" ht="23.25" customHeight="1" x14ac:dyDescent="0.15">
      <c r="B24" s="180"/>
      <c r="C24" s="181"/>
      <c r="D24" s="182"/>
      <c r="E24" s="326"/>
      <c r="F24" s="327"/>
      <c r="G24" s="328"/>
      <c r="H24" s="327"/>
      <c r="I24" s="329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1"/>
      <c r="Y24" s="332"/>
      <c r="Z24" s="332"/>
      <c r="AA24" s="332"/>
      <c r="AB24" s="332"/>
      <c r="AC24" s="333"/>
      <c r="AD24" s="333"/>
      <c r="AE24" s="32"/>
      <c r="AF24" s="33"/>
      <c r="AG24" s="34"/>
      <c r="AH24" s="334"/>
      <c r="AI24" s="334"/>
      <c r="AJ24" s="334"/>
      <c r="AK24" s="334"/>
      <c r="AL24" s="334"/>
      <c r="AM24" s="335">
        <f t="shared" si="0"/>
        <v>0</v>
      </c>
      <c r="AN24" s="336"/>
      <c r="AO24" s="336"/>
      <c r="AP24" s="336"/>
      <c r="AQ24" s="336"/>
      <c r="AR24" s="336"/>
      <c r="AS24" s="337"/>
      <c r="AT24" s="290"/>
      <c r="AU24" s="291"/>
      <c r="AV24" s="291"/>
      <c r="AW24" s="291"/>
      <c r="AX24" s="291"/>
      <c r="AY24" s="291"/>
      <c r="AZ24" s="291"/>
      <c r="BA24" s="291"/>
      <c r="BB24" s="292"/>
    </row>
    <row r="25" spans="2:54" s="4" customFormat="1" ht="23.25" customHeight="1" x14ac:dyDescent="0.15">
      <c r="B25" s="180"/>
      <c r="C25" s="181"/>
      <c r="D25" s="182"/>
      <c r="E25" s="326"/>
      <c r="F25" s="327"/>
      <c r="G25" s="328"/>
      <c r="H25" s="327"/>
      <c r="I25" s="329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1"/>
      <c r="Y25" s="332"/>
      <c r="Z25" s="332"/>
      <c r="AA25" s="332"/>
      <c r="AB25" s="332"/>
      <c r="AC25" s="333"/>
      <c r="AD25" s="333"/>
      <c r="AE25" s="32"/>
      <c r="AF25" s="33"/>
      <c r="AG25" s="34"/>
      <c r="AH25" s="334"/>
      <c r="AI25" s="334"/>
      <c r="AJ25" s="334"/>
      <c r="AK25" s="334"/>
      <c r="AL25" s="334"/>
      <c r="AM25" s="335">
        <f t="shared" si="0"/>
        <v>0</v>
      </c>
      <c r="AN25" s="336"/>
      <c r="AO25" s="336"/>
      <c r="AP25" s="336"/>
      <c r="AQ25" s="336"/>
      <c r="AR25" s="336"/>
      <c r="AS25" s="337"/>
      <c r="AT25" s="290"/>
      <c r="AU25" s="291"/>
      <c r="AV25" s="291"/>
      <c r="AW25" s="291"/>
      <c r="AX25" s="291"/>
      <c r="AY25" s="291"/>
      <c r="AZ25" s="291"/>
      <c r="BA25" s="291"/>
      <c r="BB25" s="292"/>
    </row>
    <row r="26" spans="2:54" s="4" customFormat="1" ht="23.25" customHeight="1" x14ac:dyDescent="0.15">
      <c r="B26" s="180"/>
      <c r="C26" s="181"/>
      <c r="D26" s="182"/>
      <c r="E26" s="326"/>
      <c r="F26" s="327"/>
      <c r="G26" s="328"/>
      <c r="H26" s="327"/>
      <c r="I26" s="329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1"/>
      <c r="Y26" s="332"/>
      <c r="Z26" s="332"/>
      <c r="AA26" s="332"/>
      <c r="AB26" s="332"/>
      <c r="AC26" s="333"/>
      <c r="AD26" s="333"/>
      <c r="AE26" s="32"/>
      <c r="AF26" s="33"/>
      <c r="AG26" s="34"/>
      <c r="AH26" s="334"/>
      <c r="AI26" s="334"/>
      <c r="AJ26" s="334"/>
      <c r="AK26" s="334"/>
      <c r="AL26" s="334"/>
      <c r="AM26" s="335">
        <f t="shared" si="0"/>
        <v>0</v>
      </c>
      <c r="AN26" s="336"/>
      <c r="AO26" s="336"/>
      <c r="AP26" s="336"/>
      <c r="AQ26" s="336"/>
      <c r="AR26" s="336"/>
      <c r="AS26" s="337"/>
      <c r="AT26" s="290"/>
      <c r="AU26" s="291"/>
      <c r="AV26" s="291"/>
      <c r="AW26" s="291"/>
      <c r="AX26" s="291"/>
      <c r="AY26" s="291"/>
      <c r="AZ26" s="291"/>
      <c r="BA26" s="291"/>
      <c r="BB26" s="292"/>
    </row>
    <row r="27" spans="2:54" s="4" customFormat="1" ht="23.25" customHeight="1" thickBot="1" x14ac:dyDescent="0.2">
      <c r="B27" s="180"/>
      <c r="C27" s="181"/>
      <c r="D27" s="182"/>
      <c r="E27" s="320"/>
      <c r="F27" s="321"/>
      <c r="G27" s="322"/>
      <c r="H27" s="321"/>
      <c r="I27" s="308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10"/>
      <c r="Y27" s="323"/>
      <c r="Z27" s="323"/>
      <c r="AA27" s="323"/>
      <c r="AB27" s="323"/>
      <c r="AC27" s="324"/>
      <c r="AD27" s="324"/>
      <c r="AE27" s="35"/>
      <c r="AF27" s="36"/>
      <c r="AG27" s="37"/>
      <c r="AH27" s="325"/>
      <c r="AI27" s="325"/>
      <c r="AJ27" s="325"/>
      <c r="AK27" s="325"/>
      <c r="AL27" s="325"/>
      <c r="AM27" s="317">
        <f t="shared" si="0"/>
        <v>0</v>
      </c>
      <c r="AN27" s="318"/>
      <c r="AO27" s="318"/>
      <c r="AP27" s="318"/>
      <c r="AQ27" s="318"/>
      <c r="AR27" s="318"/>
      <c r="AS27" s="319"/>
      <c r="AT27" s="287"/>
      <c r="AU27" s="288"/>
      <c r="AV27" s="288"/>
      <c r="AW27" s="288"/>
      <c r="AX27" s="288"/>
      <c r="AY27" s="288"/>
      <c r="AZ27" s="288"/>
      <c r="BA27" s="288"/>
      <c r="BB27" s="289"/>
    </row>
    <row r="28" spans="2:54" s="4" customFormat="1" ht="23.25" customHeight="1" x14ac:dyDescent="0.15">
      <c r="B28" s="183" t="s">
        <v>46</v>
      </c>
      <c r="C28" s="178"/>
      <c r="D28" s="179"/>
      <c r="E28" s="293"/>
      <c r="F28" s="294"/>
      <c r="G28" s="295"/>
      <c r="H28" s="294"/>
      <c r="I28" s="296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8"/>
      <c r="Y28" s="299"/>
      <c r="Z28" s="299"/>
      <c r="AA28" s="299"/>
      <c r="AB28" s="299"/>
      <c r="AC28" s="300"/>
      <c r="AD28" s="300"/>
      <c r="AE28" s="390"/>
      <c r="AF28" s="391"/>
      <c r="AG28" s="392"/>
      <c r="AH28" s="301"/>
      <c r="AI28" s="301"/>
      <c r="AJ28" s="301"/>
      <c r="AK28" s="301"/>
      <c r="AL28" s="301"/>
      <c r="AM28" s="302">
        <f t="shared" si="0"/>
        <v>0</v>
      </c>
      <c r="AN28" s="303"/>
      <c r="AO28" s="303"/>
      <c r="AP28" s="303"/>
      <c r="AQ28" s="303"/>
      <c r="AR28" s="303"/>
      <c r="AS28" s="304"/>
      <c r="AT28" s="314"/>
      <c r="AU28" s="315"/>
      <c r="AV28" s="315"/>
      <c r="AW28" s="315"/>
      <c r="AX28" s="315"/>
      <c r="AY28" s="315"/>
      <c r="AZ28" s="315"/>
      <c r="BA28" s="315"/>
      <c r="BB28" s="316"/>
    </row>
    <row r="29" spans="2:54" s="4" customFormat="1" ht="23.25" customHeight="1" x14ac:dyDescent="0.15">
      <c r="B29" s="180"/>
      <c r="C29" s="181"/>
      <c r="D29" s="182"/>
      <c r="E29" s="326"/>
      <c r="F29" s="327"/>
      <c r="G29" s="328"/>
      <c r="H29" s="327"/>
      <c r="I29" s="329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1"/>
      <c r="Y29" s="332"/>
      <c r="Z29" s="332"/>
      <c r="AA29" s="332"/>
      <c r="AB29" s="332"/>
      <c r="AC29" s="333"/>
      <c r="AD29" s="333"/>
      <c r="AE29" s="350"/>
      <c r="AF29" s="351"/>
      <c r="AG29" s="352"/>
      <c r="AH29" s="334"/>
      <c r="AI29" s="334"/>
      <c r="AJ29" s="334"/>
      <c r="AK29" s="334"/>
      <c r="AL29" s="334"/>
      <c r="AM29" s="335">
        <f t="shared" si="0"/>
        <v>0</v>
      </c>
      <c r="AN29" s="336"/>
      <c r="AO29" s="336"/>
      <c r="AP29" s="336"/>
      <c r="AQ29" s="336"/>
      <c r="AR29" s="336"/>
      <c r="AS29" s="337"/>
      <c r="AT29" s="290"/>
      <c r="AU29" s="291"/>
      <c r="AV29" s="291"/>
      <c r="AW29" s="291"/>
      <c r="AX29" s="291"/>
      <c r="AY29" s="291"/>
      <c r="AZ29" s="291"/>
      <c r="BA29" s="291"/>
      <c r="BB29" s="292"/>
    </row>
    <row r="30" spans="2:54" s="4" customFormat="1" ht="23.25" customHeight="1" thickBot="1" x14ac:dyDescent="0.2">
      <c r="B30" s="184"/>
      <c r="C30" s="185"/>
      <c r="D30" s="186"/>
      <c r="E30" s="305"/>
      <c r="F30" s="306"/>
      <c r="G30" s="307"/>
      <c r="H30" s="306"/>
      <c r="I30" s="308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10"/>
      <c r="Y30" s="311"/>
      <c r="Z30" s="311"/>
      <c r="AA30" s="311"/>
      <c r="AB30" s="311"/>
      <c r="AC30" s="312"/>
      <c r="AD30" s="312"/>
      <c r="AE30" s="393"/>
      <c r="AF30" s="394"/>
      <c r="AG30" s="395"/>
      <c r="AH30" s="313"/>
      <c r="AI30" s="313"/>
      <c r="AJ30" s="313"/>
      <c r="AK30" s="313"/>
      <c r="AL30" s="313"/>
      <c r="AM30" s="284">
        <f t="shared" si="0"/>
        <v>0</v>
      </c>
      <c r="AN30" s="285"/>
      <c r="AO30" s="285"/>
      <c r="AP30" s="285"/>
      <c r="AQ30" s="285"/>
      <c r="AR30" s="285"/>
      <c r="AS30" s="286"/>
      <c r="AT30" s="287"/>
      <c r="AU30" s="288"/>
      <c r="AV30" s="288"/>
      <c r="AW30" s="288"/>
      <c r="AX30" s="288"/>
      <c r="AY30" s="288"/>
      <c r="AZ30" s="288"/>
      <c r="BA30" s="288"/>
      <c r="BB30" s="289"/>
    </row>
    <row r="31" spans="2:54" s="4" customFormat="1" ht="23.25" customHeight="1" x14ac:dyDescent="0.15">
      <c r="B31" s="244" t="s">
        <v>26</v>
      </c>
      <c r="C31" s="245"/>
      <c r="D31" s="246"/>
      <c r="E31" s="293"/>
      <c r="F31" s="294"/>
      <c r="G31" s="295"/>
      <c r="H31" s="294"/>
      <c r="I31" s="296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8"/>
      <c r="Y31" s="299"/>
      <c r="Z31" s="299"/>
      <c r="AA31" s="299"/>
      <c r="AB31" s="299"/>
      <c r="AC31" s="300"/>
      <c r="AD31" s="300"/>
      <c r="AE31" s="390"/>
      <c r="AF31" s="391"/>
      <c r="AG31" s="392"/>
      <c r="AH31" s="301"/>
      <c r="AI31" s="301"/>
      <c r="AJ31" s="301"/>
      <c r="AK31" s="301"/>
      <c r="AL31" s="301"/>
      <c r="AM31" s="302">
        <f t="shared" si="0"/>
        <v>0</v>
      </c>
      <c r="AN31" s="303"/>
      <c r="AO31" s="303"/>
      <c r="AP31" s="303"/>
      <c r="AQ31" s="303"/>
      <c r="AR31" s="303"/>
      <c r="AS31" s="304"/>
      <c r="AT31" s="314"/>
      <c r="AU31" s="315"/>
      <c r="AV31" s="315"/>
      <c r="AW31" s="315"/>
      <c r="AX31" s="315"/>
      <c r="AY31" s="315"/>
      <c r="AZ31" s="315"/>
      <c r="BA31" s="315"/>
      <c r="BB31" s="316"/>
    </row>
    <row r="32" spans="2:54" s="4" customFormat="1" ht="23.25" customHeight="1" thickBot="1" x14ac:dyDescent="0.2">
      <c r="B32" s="174"/>
      <c r="C32" s="175"/>
      <c r="D32" s="176"/>
      <c r="E32" s="305"/>
      <c r="F32" s="306"/>
      <c r="G32" s="307"/>
      <c r="H32" s="306"/>
      <c r="I32" s="308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10"/>
      <c r="Y32" s="311"/>
      <c r="Z32" s="311"/>
      <c r="AA32" s="311"/>
      <c r="AB32" s="311"/>
      <c r="AC32" s="312"/>
      <c r="AD32" s="312"/>
      <c r="AE32" s="393"/>
      <c r="AF32" s="394"/>
      <c r="AG32" s="395"/>
      <c r="AH32" s="313"/>
      <c r="AI32" s="313"/>
      <c r="AJ32" s="313"/>
      <c r="AK32" s="313"/>
      <c r="AL32" s="313"/>
      <c r="AM32" s="284">
        <f t="shared" si="0"/>
        <v>0</v>
      </c>
      <c r="AN32" s="285"/>
      <c r="AO32" s="285"/>
      <c r="AP32" s="285"/>
      <c r="AQ32" s="285"/>
      <c r="AR32" s="285"/>
      <c r="AS32" s="286"/>
      <c r="AT32" s="287"/>
      <c r="AU32" s="288"/>
      <c r="AV32" s="288"/>
      <c r="AW32" s="288"/>
      <c r="AX32" s="288"/>
      <c r="AY32" s="288"/>
      <c r="AZ32" s="288"/>
      <c r="BA32" s="288"/>
      <c r="BB32" s="289"/>
    </row>
    <row r="33" spans="2:54" s="4" customFormat="1" ht="5.0999999999999996" customHeight="1" thickBot="1" x14ac:dyDescent="0.2"/>
    <row r="34" spans="2:54" s="4" customFormat="1" ht="24" customHeight="1" x14ac:dyDescent="0.15">
      <c r="B34" s="9" t="s">
        <v>35</v>
      </c>
      <c r="C34" s="10"/>
      <c r="D34" s="10"/>
      <c r="E34" s="8"/>
      <c r="F34" s="8"/>
      <c r="G34" s="8"/>
      <c r="H34" s="8"/>
      <c r="I34" s="8"/>
      <c r="J34" s="8"/>
      <c r="K34" s="8"/>
      <c r="L34" s="8"/>
      <c r="M34" s="8"/>
      <c r="N34" s="8"/>
      <c r="P34" s="11"/>
      <c r="Q34" s="11"/>
      <c r="R34" s="11"/>
      <c r="S34" s="11"/>
      <c r="T34" s="11"/>
      <c r="U34" s="11"/>
      <c r="V34" s="269" t="s">
        <v>16</v>
      </c>
      <c r="W34" s="71"/>
      <c r="X34" s="71"/>
      <c r="Y34" s="71"/>
      <c r="Z34" s="71"/>
      <c r="AA34" s="71"/>
      <c r="AB34" s="71"/>
      <c r="AC34" s="71"/>
      <c r="AD34" s="72"/>
      <c r="AE34" s="70" t="s">
        <v>18</v>
      </c>
      <c r="AF34" s="71"/>
      <c r="AG34" s="71"/>
      <c r="AH34" s="71"/>
      <c r="AI34" s="71"/>
      <c r="AJ34" s="71"/>
      <c r="AK34" s="72"/>
      <c r="AL34" s="70" t="s">
        <v>19</v>
      </c>
      <c r="AM34" s="71"/>
      <c r="AN34" s="71"/>
      <c r="AO34" s="71"/>
      <c r="AP34" s="71"/>
      <c r="AQ34" s="71"/>
      <c r="AR34" s="72"/>
      <c r="AS34" s="70" t="s">
        <v>17</v>
      </c>
      <c r="AT34" s="71"/>
      <c r="AU34" s="71"/>
      <c r="AV34" s="71"/>
      <c r="AW34" s="71"/>
      <c r="AX34" s="71"/>
      <c r="AY34" s="71"/>
      <c r="AZ34" s="71"/>
      <c r="BA34" s="71"/>
      <c r="BB34" s="270"/>
    </row>
    <row r="35" spans="2:54" s="4" customFormat="1" ht="24" customHeight="1" x14ac:dyDescent="0.15">
      <c r="B35" s="45" t="s">
        <v>90</v>
      </c>
      <c r="C35" s="39"/>
      <c r="D35" s="39"/>
      <c r="E35" s="40"/>
      <c r="F35" s="40"/>
      <c r="G35" s="279" t="s">
        <v>91</v>
      </c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19"/>
      <c r="V35" s="266" t="s">
        <v>14</v>
      </c>
      <c r="W35" s="267"/>
      <c r="X35" s="267"/>
      <c r="Y35" s="267"/>
      <c r="Z35" s="267"/>
      <c r="AA35" s="267"/>
      <c r="AB35" s="267"/>
      <c r="AC35" s="267"/>
      <c r="AD35" s="268"/>
      <c r="AE35" s="61">
        <f>SUM(AM13:AS27,AM44:AS70,AM81:AS112,AM118:AS149,AM155:AS186,AM192:AS223)</f>
        <v>469000</v>
      </c>
      <c r="AF35" s="62"/>
      <c r="AG35" s="62"/>
      <c r="AH35" s="62"/>
      <c r="AI35" s="62"/>
      <c r="AJ35" s="62"/>
      <c r="AK35" s="63"/>
      <c r="AL35" s="61">
        <f>AE35*0.1</f>
        <v>46900</v>
      </c>
      <c r="AM35" s="62"/>
      <c r="AN35" s="62"/>
      <c r="AO35" s="62"/>
      <c r="AP35" s="62"/>
      <c r="AQ35" s="62"/>
      <c r="AR35" s="63"/>
      <c r="AS35" s="271">
        <f>SUM(Z35:AP35)</f>
        <v>515900</v>
      </c>
      <c r="AT35" s="271"/>
      <c r="AU35" s="271"/>
      <c r="AV35" s="271"/>
      <c r="AW35" s="271"/>
      <c r="AX35" s="271"/>
      <c r="AY35" s="271"/>
      <c r="AZ35" s="271"/>
      <c r="BA35" s="271"/>
      <c r="BB35" s="272"/>
    </row>
    <row r="36" spans="2:54" s="4" customFormat="1" ht="24" customHeight="1" x14ac:dyDescent="0.15">
      <c r="B36" s="41" t="s">
        <v>88</v>
      </c>
      <c r="C36" s="42"/>
      <c r="D36" s="42"/>
      <c r="E36" s="43"/>
      <c r="F36" s="43"/>
      <c r="G36" s="281" t="s">
        <v>92</v>
      </c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19"/>
      <c r="V36" s="266" t="s">
        <v>45</v>
      </c>
      <c r="W36" s="267"/>
      <c r="X36" s="267"/>
      <c r="Y36" s="267"/>
      <c r="Z36" s="267"/>
      <c r="AA36" s="267"/>
      <c r="AB36" s="267"/>
      <c r="AC36" s="267"/>
      <c r="AD36" s="268"/>
      <c r="AE36" s="61">
        <f>SUM(AM28:AS30,AM71:AS73)</f>
        <v>0</v>
      </c>
      <c r="AF36" s="62"/>
      <c r="AG36" s="62"/>
      <c r="AH36" s="62"/>
      <c r="AI36" s="62"/>
      <c r="AJ36" s="62"/>
      <c r="AK36" s="63"/>
      <c r="AL36" s="61">
        <f>AE36*0.08</f>
        <v>0</v>
      </c>
      <c r="AM36" s="62"/>
      <c r="AN36" s="62"/>
      <c r="AO36" s="62"/>
      <c r="AP36" s="62"/>
      <c r="AQ36" s="62"/>
      <c r="AR36" s="63"/>
      <c r="AS36" s="273">
        <f>SUM(Z36:AP36)</f>
        <v>0</v>
      </c>
      <c r="AT36" s="273"/>
      <c r="AU36" s="273"/>
      <c r="AV36" s="273"/>
      <c r="AW36" s="273"/>
      <c r="AX36" s="273"/>
      <c r="AY36" s="273"/>
      <c r="AZ36" s="273"/>
      <c r="BA36" s="273"/>
      <c r="BB36" s="274"/>
    </row>
    <row r="37" spans="2:54" s="4" customFormat="1" ht="24" customHeight="1" thickBot="1" x14ac:dyDescent="0.2">
      <c r="B37" s="41" t="s">
        <v>89</v>
      </c>
      <c r="C37" s="44"/>
      <c r="D37" s="44"/>
      <c r="E37" s="44"/>
      <c r="F37" s="44"/>
      <c r="G37" s="281" t="s">
        <v>93</v>
      </c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19"/>
      <c r="V37" s="263" t="s">
        <v>15</v>
      </c>
      <c r="W37" s="264"/>
      <c r="X37" s="264"/>
      <c r="Y37" s="264"/>
      <c r="Z37" s="264"/>
      <c r="AA37" s="264"/>
      <c r="AB37" s="264"/>
      <c r="AC37" s="264"/>
      <c r="AD37" s="265"/>
      <c r="AE37" s="64">
        <f>SUM(AM31:AS32,AM74:AS75)</f>
        <v>0</v>
      </c>
      <c r="AF37" s="65"/>
      <c r="AG37" s="65"/>
      <c r="AH37" s="65"/>
      <c r="AI37" s="65"/>
      <c r="AJ37" s="65"/>
      <c r="AK37" s="66"/>
      <c r="AL37" s="257" t="s">
        <v>30</v>
      </c>
      <c r="AM37" s="258"/>
      <c r="AN37" s="258"/>
      <c r="AO37" s="258"/>
      <c r="AP37" s="258"/>
      <c r="AQ37" s="258"/>
      <c r="AR37" s="259"/>
      <c r="AS37" s="275">
        <f>SUM(Z37:AP37)</f>
        <v>0</v>
      </c>
      <c r="AT37" s="275"/>
      <c r="AU37" s="275"/>
      <c r="AV37" s="275"/>
      <c r="AW37" s="275"/>
      <c r="AX37" s="275"/>
      <c r="AY37" s="275"/>
      <c r="AZ37" s="275"/>
      <c r="BA37" s="275"/>
      <c r="BB37" s="276"/>
    </row>
    <row r="38" spans="2:54" s="4" customFormat="1" ht="24" customHeight="1" thickTop="1" thickBot="1" x14ac:dyDescent="0.2">
      <c r="P38" s="19"/>
      <c r="Q38" s="19"/>
      <c r="R38" s="19"/>
      <c r="S38" s="19"/>
      <c r="T38" s="19"/>
      <c r="U38" s="19"/>
      <c r="V38" s="260" t="s">
        <v>13</v>
      </c>
      <c r="W38" s="261"/>
      <c r="X38" s="261"/>
      <c r="Y38" s="261"/>
      <c r="Z38" s="261"/>
      <c r="AA38" s="261"/>
      <c r="AB38" s="261"/>
      <c r="AC38" s="261"/>
      <c r="AD38" s="262"/>
      <c r="AE38" s="67">
        <f>SUM(AE35:AE37)</f>
        <v>469000</v>
      </c>
      <c r="AF38" s="68"/>
      <c r="AG38" s="68"/>
      <c r="AH38" s="68"/>
      <c r="AI38" s="68"/>
      <c r="AJ38" s="68"/>
      <c r="AK38" s="69"/>
      <c r="AL38" s="67">
        <f>SUM(AL35:AL37)</f>
        <v>46900</v>
      </c>
      <c r="AM38" s="68"/>
      <c r="AN38" s="68"/>
      <c r="AO38" s="68"/>
      <c r="AP38" s="68"/>
      <c r="AQ38" s="68"/>
      <c r="AR38" s="69"/>
      <c r="AS38" s="277">
        <f>SUM(Z38:AP38)</f>
        <v>515900</v>
      </c>
      <c r="AT38" s="277"/>
      <c r="AU38" s="277"/>
      <c r="AV38" s="277"/>
      <c r="AW38" s="277"/>
      <c r="AX38" s="277"/>
      <c r="AY38" s="277"/>
      <c r="AZ38" s="277"/>
      <c r="BA38" s="277"/>
      <c r="BB38" s="278"/>
    </row>
    <row r="39" spans="2:54" ht="15" customHeight="1" x14ac:dyDescent="0.15"/>
  </sheetData>
  <sheetProtection sheet="1" objects="1" scenarios="1"/>
  <dataConsolidate/>
  <mergeCells count="240">
    <mergeCell ref="AE12:AG12"/>
    <mergeCell ref="AE34:AK34"/>
    <mergeCell ref="AL34:AR34"/>
    <mergeCell ref="AS34:BB34"/>
    <mergeCell ref="AE35:AK35"/>
    <mergeCell ref="AL35:AR35"/>
    <mergeCell ref="AS35:BB35"/>
    <mergeCell ref="AE36:AK36"/>
    <mergeCell ref="AL36:AR36"/>
    <mergeCell ref="AS36:BB36"/>
    <mergeCell ref="AE13:AG13"/>
    <mergeCell ref="AE14:AG14"/>
    <mergeCell ref="AE15:AG15"/>
    <mergeCell ref="AE16:AG16"/>
    <mergeCell ref="AE17:AG17"/>
    <mergeCell ref="AE18:AG18"/>
    <mergeCell ref="AE19:AG19"/>
    <mergeCell ref="AE28:AG28"/>
    <mergeCell ref="AE29:AG29"/>
    <mergeCell ref="AE30:AG30"/>
    <mergeCell ref="AE31:AG31"/>
    <mergeCell ref="AE32:AG32"/>
    <mergeCell ref="AH12:AL12"/>
    <mergeCell ref="AM12:AS12"/>
    <mergeCell ref="K1:AK1"/>
    <mergeCell ref="AL1:AT1"/>
    <mergeCell ref="AH9:BB9"/>
    <mergeCell ref="AZ2:BA2"/>
    <mergeCell ref="B4:U5"/>
    <mergeCell ref="X3:AA3"/>
    <mergeCell ref="AB3:BB3"/>
    <mergeCell ref="AB4:AZ5"/>
    <mergeCell ref="X4:AA5"/>
    <mergeCell ref="BA4:BB5"/>
    <mergeCell ref="AH6:BB6"/>
    <mergeCell ref="Z9:AD9"/>
    <mergeCell ref="AN2:AQ2"/>
    <mergeCell ref="AR2:AS2"/>
    <mergeCell ref="AT2:AU2"/>
    <mergeCell ref="AV2:AW2"/>
    <mergeCell ref="AX2:AY2"/>
    <mergeCell ref="AH7:BB7"/>
    <mergeCell ref="AH8:BB8"/>
    <mergeCell ref="Z6:AD6"/>
    <mergeCell ref="Z7:AD7"/>
    <mergeCell ref="Z8:AD8"/>
    <mergeCell ref="B10:L10"/>
    <mergeCell ref="M10:N10"/>
    <mergeCell ref="O10:AD10"/>
    <mergeCell ref="AI10:AP10"/>
    <mergeCell ref="AQ10:BB10"/>
    <mergeCell ref="B11:F11"/>
    <mergeCell ref="G11:O11"/>
    <mergeCell ref="P11:U11"/>
    <mergeCell ref="V11:BB11"/>
    <mergeCell ref="AT12:BB12"/>
    <mergeCell ref="B13:D27"/>
    <mergeCell ref="E13:F13"/>
    <mergeCell ref="G13:H13"/>
    <mergeCell ref="I13:X13"/>
    <mergeCell ref="Y13:AB13"/>
    <mergeCell ref="AC13:AD13"/>
    <mergeCell ref="AH13:AL13"/>
    <mergeCell ref="B12:D12"/>
    <mergeCell ref="E12:F12"/>
    <mergeCell ref="G12:H12"/>
    <mergeCell ref="I12:X12"/>
    <mergeCell ref="Y12:AB12"/>
    <mergeCell ref="AC12:AD12"/>
    <mergeCell ref="AM13:AS13"/>
    <mergeCell ref="AT13:BB13"/>
    <mergeCell ref="E14:F14"/>
    <mergeCell ref="G14:H14"/>
    <mergeCell ref="I14:X14"/>
    <mergeCell ref="Y14:AB14"/>
    <mergeCell ref="AC14:AD14"/>
    <mergeCell ref="AH14:AL14"/>
    <mergeCell ref="AM14:AS14"/>
    <mergeCell ref="AT14:BB14"/>
    <mergeCell ref="AM15:AS15"/>
    <mergeCell ref="AT15:BB15"/>
    <mergeCell ref="E16:F16"/>
    <mergeCell ref="G16:H16"/>
    <mergeCell ref="I16:X16"/>
    <mergeCell ref="Y16:AB16"/>
    <mergeCell ref="AC16:AD16"/>
    <mergeCell ref="AH16:AL16"/>
    <mergeCell ref="AM16:AS16"/>
    <mergeCell ref="AT16:BB16"/>
    <mergeCell ref="E15:F15"/>
    <mergeCell ref="G15:H15"/>
    <mergeCell ref="I15:X15"/>
    <mergeCell ref="Y15:AB15"/>
    <mergeCell ref="AC15:AD15"/>
    <mergeCell ref="AH15:AL15"/>
    <mergeCell ref="AM17:AS17"/>
    <mergeCell ref="AT17:BB17"/>
    <mergeCell ref="E18:F18"/>
    <mergeCell ref="G18:H18"/>
    <mergeCell ref="I18:X18"/>
    <mergeCell ref="Y18:AB18"/>
    <mergeCell ref="AC18:AD18"/>
    <mergeCell ref="AH18:AL18"/>
    <mergeCell ref="AM18:AS18"/>
    <mergeCell ref="AT18:BB18"/>
    <mergeCell ref="E17:F17"/>
    <mergeCell ref="G17:H17"/>
    <mergeCell ref="I17:X17"/>
    <mergeCell ref="Y17:AB17"/>
    <mergeCell ref="AC17:AD17"/>
    <mergeCell ref="AH17:AL17"/>
    <mergeCell ref="AM19:AS19"/>
    <mergeCell ref="AT19:BB19"/>
    <mergeCell ref="E20:F20"/>
    <mergeCell ref="G20:H20"/>
    <mergeCell ref="I20:X20"/>
    <mergeCell ref="Y20:AB20"/>
    <mergeCell ref="AC20:AD20"/>
    <mergeCell ref="AH20:AL20"/>
    <mergeCell ref="AM20:AS20"/>
    <mergeCell ref="AT20:BB20"/>
    <mergeCell ref="E19:F19"/>
    <mergeCell ref="G19:H19"/>
    <mergeCell ref="I19:X19"/>
    <mergeCell ref="Y19:AB19"/>
    <mergeCell ref="AC19:AD19"/>
    <mergeCell ref="AH19:AL19"/>
    <mergeCell ref="AE20:AG20"/>
    <mergeCell ref="AM21:AS21"/>
    <mergeCell ref="AT21:BB21"/>
    <mergeCell ref="E22:F22"/>
    <mergeCell ref="G22:H22"/>
    <mergeCell ref="I22:X22"/>
    <mergeCell ref="Y22:AB22"/>
    <mergeCell ref="AC22:AD22"/>
    <mergeCell ref="AH22:AL22"/>
    <mergeCell ref="AM22:AS22"/>
    <mergeCell ref="AT22:BB22"/>
    <mergeCell ref="E21:F21"/>
    <mergeCell ref="G21:H21"/>
    <mergeCell ref="I21:X21"/>
    <mergeCell ref="Y21:AB21"/>
    <mergeCell ref="AC21:AD21"/>
    <mergeCell ref="AH21:AL21"/>
    <mergeCell ref="AM23:AS23"/>
    <mergeCell ref="AT23:BB23"/>
    <mergeCell ref="E24:F24"/>
    <mergeCell ref="G24:H24"/>
    <mergeCell ref="I24:X24"/>
    <mergeCell ref="Y24:AB24"/>
    <mergeCell ref="AC24:AD24"/>
    <mergeCell ref="AH24:AL24"/>
    <mergeCell ref="AM24:AS24"/>
    <mergeCell ref="AT24:BB24"/>
    <mergeCell ref="E23:F23"/>
    <mergeCell ref="G23:H23"/>
    <mergeCell ref="I23:X23"/>
    <mergeCell ref="Y23:AB23"/>
    <mergeCell ref="AC23:AD23"/>
    <mergeCell ref="AH23:AL23"/>
    <mergeCell ref="AM25:AS25"/>
    <mergeCell ref="AT25:BB25"/>
    <mergeCell ref="E26:F26"/>
    <mergeCell ref="G26:H26"/>
    <mergeCell ref="I26:X26"/>
    <mergeCell ref="Y26:AB26"/>
    <mergeCell ref="AC26:AD26"/>
    <mergeCell ref="AH26:AL26"/>
    <mergeCell ref="AM26:AS26"/>
    <mergeCell ref="AT26:BB26"/>
    <mergeCell ref="E25:F25"/>
    <mergeCell ref="G25:H25"/>
    <mergeCell ref="I25:X25"/>
    <mergeCell ref="Y25:AB25"/>
    <mergeCell ref="AC25:AD25"/>
    <mergeCell ref="AH25:AL25"/>
    <mergeCell ref="AM27:AS27"/>
    <mergeCell ref="AT27:BB27"/>
    <mergeCell ref="B28:D30"/>
    <mergeCell ref="E28:F28"/>
    <mergeCell ref="G28:H28"/>
    <mergeCell ref="I28:X28"/>
    <mergeCell ref="Y28:AB28"/>
    <mergeCell ref="AC28:AD28"/>
    <mergeCell ref="AH28:AL28"/>
    <mergeCell ref="AM28:AS28"/>
    <mergeCell ref="E27:F27"/>
    <mergeCell ref="G27:H27"/>
    <mergeCell ref="I27:X27"/>
    <mergeCell ref="Y27:AB27"/>
    <mergeCell ref="AC27:AD27"/>
    <mergeCell ref="AH27:AL27"/>
    <mergeCell ref="AT28:BB28"/>
    <mergeCell ref="E29:F29"/>
    <mergeCell ref="G29:H29"/>
    <mergeCell ref="I29:X29"/>
    <mergeCell ref="Y29:AB29"/>
    <mergeCell ref="AC29:AD29"/>
    <mergeCell ref="AH29:AL29"/>
    <mergeCell ref="AM29:AS29"/>
    <mergeCell ref="AT29:BB29"/>
    <mergeCell ref="AM30:AS30"/>
    <mergeCell ref="AT30:BB30"/>
    <mergeCell ref="B31:D32"/>
    <mergeCell ref="E31:F31"/>
    <mergeCell ref="G31:H31"/>
    <mergeCell ref="I31:X31"/>
    <mergeCell ref="Y31:AB31"/>
    <mergeCell ref="AC31:AD31"/>
    <mergeCell ref="AH31:AL31"/>
    <mergeCell ref="AM31:AS31"/>
    <mergeCell ref="E30:F30"/>
    <mergeCell ref="G30:H30"/>
    <mergeCell ref="I30:X30"/>
    <mergeCell ref="Y30:AB30"/>
    <mergeCell ref="AC30:AD30"/>
    <mergeCell ref="AH30:AL30"/>
    <mergeCell ref="AT31:BB31"/>
    <mergeCell ref="E32:F32"/>
    <mergeCell ref="G32:H32"/>
    <mergeCell ref="I32:X32"/>
    <mergeCell ref="Y32:AB32"/>
    <mergeCell ref="AC32:AD32"/>
    <mergeCell ref="AH32:AL32"/>
    <mergeCell ref="G35:T35"/>
    <mergeCell ref="G36:T36"/>
    <mergeCell ref="G37:T37"/>
    <mergeCell ref="AM32:AS32"/>
    <mergeCell ref="AT32:BB32"/>
    <mergeCell ref="V34:AD34"/>
    <mergeCell ref="V35:AD35"/>
    <mergeCell ref="V38:AD38"/>
    <mergeCell ref="V36:AD36"/>
    <mergeCell ref="V37:AD37"/>
    <mergeCell ref="AE37:AK37"/>
    <mergeCell ref="AL37:AR37"/>
    <mergeCell ref="AS37:BB37"/>
    <mergeCell ref="AE38:AK38"/>
    <mergeCell ref="AL38:AR38"/>
    <mergeCell ref="AS38:BB38"/>
  </mergeCells>
  <phoneticPr fontId="1"/>
  <dataValidations count="5">
    <dataValidation type="list" showInputMessage="1" sqref="AC13:AC32" xr:uid="{3E50A44A-9D3F-4F01-924B-1B1597147107}">
      <formula1>"式,本,個,基,枚,ｍ,ｍ2,ｍ3,㎏,"</formula1>
    </dataValidation>
    <dataValidation type="list" allowBlank="1" showInputMessage="1" showErrorMessage="1" sqref="AN2:AQ2" xr:uid="{F542806C-AE4E-40D1-A525-3FB6CDAA87A4}">
      <formula1>"2022,2023,2024,2025"</formula1>
    </dataValidation>
    <dataValidation type="list" allowBlank="1" showInputMessage="1" showErrorMessage="1" sqref="AX2:AY2 G13:H32" xr:uid="{C36D30A6-D5FD-499B-A8BB-AB16C6E3D75D}">
      <formula1>"1,2,3,4,5,6,7,8,9,10,11,12,13,14,15,16,17,18,19,20,21,22,23,24,25,26,27,28,29,30,31"</formula1>
    </dataValidation>
    <dataValidation type="list" allowBlank="1" showInputMessage="1" showErrorMessage="1" sqref="AT2:AU2 E13:F32" xr:uid="{DC9F7783-7C0E-4E81-869C-F182C2DD8B49}">
      <formula1>"1,2,3,4,5,6,7,8,9,10,11,12,"</formula1>
    </dataValidation>
    <dataValidation showInputMessage="1" sqref="AE14:AG19" xr:uid="{D11BB4BE-2042-4755-AE16-8F188E154697}"/>
  </dataValidations>
  <printOptions horizontalCentered="1" verticalCentered="1"/>
  <pageMargins left="0.59055118110236227" right="0" top="0.19685039370078741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FCB9D-AB2F-4D81-8298-2734850BAA83}">
  <dimension ref="A1:J20"/>
  <sheetViews>
    <sheetView zoomScaleNormal="100" workbookViewId="0"/>
  </sheetViews>
  <sheetFormatPr defaultRowHeight="13.5" x14ac:dyDescent="0.15"/>
  <cols>
    <col min="1" max="1" width="5.375" customWidth="1"/>
  </cols>
  <sheetData>
    <row r="1" spans="1:10" ht="25.5" x14ac:dyDescent="0.15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7.75" customHeight="1" x14ac:dyDescent="0.15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18.75" x14ac:dyDescent="0.15">
      <c r="B3" s="14" t="s">
        <v>38</v>
      </c>
    </row>
    <row r="4" spans="1:10" ht="18.75" x14ac:dyDescent="0.15">
      <c r="B4" s="15"/>
    </row>
    <row r="5" spans="1:10" ht="18.75" x14ac:dyDescent="0.15">
      <c r="B5" s="15" t="s">
        <v>39</v>
      </c>
    </row>
    <row r="6" spans="1:10" ht="18.75" x14ac:dyDescent="0.15">
      <c r="B6" s="15"/>
    </row>
    <row r="7" spans="1:10" ht="18.75" x14ac:dyDescent="0.15">
      <c r="B7" s="15" t="s">
        <v>37</v>
      </c>
    </row>
    <row r="8" spans="1:10" ht="18.75" x14ac:dyDescent="0.15">
      <c r="B8" s="15"/>
    </row>
    <row r="9" spans="1:10" ht="18.75" x14ac:dyDescent="0.15">
      <c r="B9" s="15" t="s">
        <v>43</v>
      </c>
    </row>
    <row r="10" spans="1:10" ht="18.75" x14ac:dyDescent="0.15">
      <c r="B10" s="15"/>
    </row>
    <row r="11" spans="1:10" ht="18.75" x14ac:dyDescent="0.15">
      <c r="B11" s="15" t="s">
        <v>44</v>
      </c>
    </row>
    <row r="12" spans="1:10" ht="18.75" x14ac:dyDescent="0.15">
      <c r="B12" s="15"/>
    </row>
    <row r="13" spans="1:10" ht="18.75" x14ac:dyDescent="0.15">
      <c r="B13" s="15" t="s">
        <v>41</v>
      </c>
    </row>
    <row r="14" spans="1:10" ht="18.75" x14ac:dyDescent="0.15">
      <c r="B14" s="15" t="s">
        <v>40</v>
      </c>
    </row>
    <row r="15" spans="1:10" ht="18.75" x14ac:dyDescent="0.15">
      <c r="A15" s="15"/>
    </row>
    <row r="16" spans="1:10" ht="18.75" x14ac:dyDescent="0.15">
      <c r="A16" s="15"/>
    </row>
    <row r="17" spans="1:1" ht="18.75" x14ac:dyDescent="0.15">
      <c r="A17" s="15"/>
    </row>
    <row r="18" spans="1:1" x14ac:dyDescent="0.15">
      <c r="A18" s="13"/>
    </row>
    <row r="19" spans="1:1" x14ac:dyDescent="0.15">
      <c r="A19" s="13"/>
    </row>
    <row r="20" spans="1:1" x14ac:dyDescent="0.15">
      <c r="A20" s="13"/>
    </row>
  </sheetData>
  <sheetProtection algorithmName="SHA-512" hashValue="VsER+3BUHStdZOU86jGr+BiGAtrQCdviP9J1jV31P+JcPE00eAApJhhBuqM7HgqbSJYw2syEn5em6gE+pHnQvw==" saltValue="sBxC8ZRur5KWqcfseT/Tfw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615DA-2128-43A7-A617-A912C9644A61}">
  <dimension ref="A1:C24"/>
  <sheetViews>
    <sheetView zoomScaleNormal="100" workbookViewId="0"/>
  </sheetViews>
  <sheetFormatPr defaultRowHeight="13.5" x14ac:dyDescent="0.15"/>
  <cols>
    <col min="1" max="1" width="4.375" customWidth="1"/>
    <col min="2" max="2" width="40.875" customWidth="1"/>
    <col min="3" max="3" width="79" customWidth="1"/>
  </cols>
  <sheetData>
    <row r="1" spans="1:3" ht="18.75" thickBot="1" x14ac:dyDescent="0.2">
      <c r="B1" s="396" t="s">
        <v>64</v>
      </c>
      <c r="C1" s="396"/>
    </row>
    <row r="2" spans="1:3" ht="14.25" thickTop="1" x14ac:dyDescent="0.15"/>
    <row r="3" spans="1:3" ht="20.25" customHeight="1" x14ac:dyDescent="0.15">
      <c r="A3" s="21"/>
      <c r="B3" s="22" t="s">
        <v>65</v>
      </c>
      <c r="C3" s="22" t="s">
        <v>66</v>
      </c>
    </row>
    <row r="4" spans="1:3" x14ac:dyDescent="0.15">
      <c r="A4" s="23">
        <v>1</v>
      </c>
      <c r="B4" s="24" t="s">
        <v>70</v>
      </c>
      <c r="C4" s="21" t="s">
        <v>67</v>
      </c>
    </row>
    <row r="5" spans="1:3" x14ac:dyDescent="0.15">
      <c r="A5" s="23">
        <v>2</v>
      </c>
      <c r="B5" s="24" t="s">
        <v>68</v>
      </c>
      <c r="C5" s="21" t="s">
        <v>71</v>
      </c>
    </row>
    <row r="6" spans="1:3" ht="27" x14ac:dyDescent="0.15">
      <c r="A6" s="23">
        <v>3</v>
      </c>
      <c r="B6" s="24" t="s">
        <v>69</v>
      </c>
      <c r="C6" s="24" t="s">
        <v>72</v>
      </c>
    </row>
    <row r="7" spans="1:3" x14ac:dyDescent="0.15">
      <c r="A7" s="23">
        <v>4</v>
      </c>
      <c r="B7" s="24" t="s">
        <v>73</v>
      </c>
      <c r="C7" s="21" t="s">
        <v>74</v>
      </c>
    </row>
    <row r="8" spans="1:3" x14ac:dyDescent="0.15">
      <c r="A8" s="23">
        <v>5</v>
      </c>
      <c r="B8" s="24" t="s">
        <v>75</v>
      </c>
      <c r="C8" s="21" t="s">
        <v>76</v>
      </c>
    </row>
    <row r="9" spans="1:3" ht="27" x14ac:dyDescent="0.15">
      <c r="A9" s="23">
        <v>6</v>
      </c>
      <c r="B9" s="24" t="s">
        <v>77</v>
      </c>
      <c r="C9" s="21" t="s">
        <v>78</v>
      </c>
    </row>
    <row r="10" spans="1:3" x14ac:dyDescent="0.15">
      <c r="A10" s="23">
        <v>7</v>
      </c>
      <c r="B10" s="24"/>
      <c r="C10" s="21"/>
    </row>
    <row r="11" spans="1:3" x14ac:dyDescent="0.15">
      <c r="A11" s="23">
        <v>8</v>
      </c>
      <c r="B11" s="24"/>
      <c r="C11" s="21"/>
    </row>
    <row r="12" spans="1:3" x14ac:dyDescent="0.15">
      <c r="A12" s="23">
        <v>9</v>
      </c>
      <c r="B12" s="24"/>
      <c r="C12" s="21"/>
    </row>
    <row r="13" spans="1:3" x14ac:dyDescent="0.15">
      <c r="A13" s="23">
        <v>10</v>
      </c>
      <c r="B13" s="24"/>
      <c r="C13" s="21"/>
    </row>
    <row r="14" spans="1:3" x14ac:dyDescent="0.15">
      <c r="A14" s="23">
        <v>11</v>
      </c>
      <c r="B14" s="24"/>
      <c r="C14" s="21"/>
    </row>
    <row r="15" spans="1:3" x14ac:dyDescent="0.15">
      <c r="A15" s="23">
        <v>12</v>
      </c>
      <c r="B15" s="24"/>
      <c r="C15" s="21"/>
    </row>
    <row r="16" spans="1:3" x14ac:dyDescent="0.15">
      <c r="A16" s="23">
        <v>13</v>
      </c>
      <c r="B16" s="24"/>
      <c r="C16" s="21"/>
    </row>
    <row r="17" spans="1:3" x14ac:dyDescent="0.15">
      <c r="A17" s="23">
        <v>14</v>
      </c>
      <c r="B17" s="24"/>
      <c r="C17" s="21"/>
    </row>
    <row r="18" spans="1:3" x14ac:dyDescent="0.15">
      <c r="A18" s="23">
        <v>15</v>
      </c>
      <c r="B18" s="24"/>
      <c r="C18" s="21"/>
    </row>
    <row r="19" spans="1:3" x14ac:dyDescent="0.15">
      <c r="A19" s="23">
        <v>16</v>
      </c>
      <c r="B19" s="24"/>
      <c r="C19" s="21"/>
    </row>
    <row r="20" spans="1:3" x14ac:dyDescent="0.15">
      <c r="A20" s="23">
        <v>17</v>
      </c>
      <c r="B20" s="24"/>
      <c r="C20" s="21"/>
    </row>
    <row r="21" spans="1:3" x14ac:dyDescent="0.15">
      <c r="A21" s="23">
        <v>18</v>
      </c>
      <c r="B21" s="24"/>
      <c r="C21" s="21"/>
    </row>
    <row r="22" spans="1:3" x14ac:dyDescent="0.15">
      <c r="A22" s="23">
        <v>19</v>
      </c>
      <c r="B22" s="24"/>
      <c r="C22" s="21"/>
    </row>
    <row r="23" spans="1:3" x14ac:dyDescent="0.15">
      <c r="A23" s="23">
        <v>20</v>
      </c>
      <c r="B23" s="24"/>
      <c r="C23" s="21"/>
    </row>
    <row r="24" spans="1:3" x14ac:dyDescent="0.15">
      <c r="A24" s="18"/>
      <c r="B24" s="25"/>
    </row>
  </sheetData>
  <mergeCells count="1">
    <mergeCell ref="B1:C1"/>
  </mergeCells>
  <phoneticPr fontI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請求書（提出用）</vt:lpstr>
      <vt:lpstr>請求書 (記入例)</vt:lpstr>
      <vt:lpstr>ご提出にあたって</vt:lpstr>
      <vt:lpstr>一般請求Q＆A</vt:lpstr>
      <vt:lpstr>'請求書 (記入例)'!Print_Area</vt:lpstr>
      <vt:lpstr>'請求書（提出用）'!Print_Area</vt:lpstr>
    </vt:vector>
  </TitlesOfParts>
  <Company>企画経営本部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居石　哲郎</dc:creator>
  <cp:lastModifiedBy>m.koizumi</cp:lastModifiedBy>
  <cp:lastPrinted>2023-09-29T04:45:23Z</cp:lastPrinted>
  <dcterms:created xsi:type="dcterms:W3CDTF">2016-02-19T06:51:53Z</dcterms:created>
  <dcterms:modified xsi:type="dcterms:W3CDTF">2023-09-29T08:11:04Z</dcterms:modified>
</cp:coreProperties>
</file>